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01"/>
  <workbookPr/>
  <bookViews>
    <workbookView xWindow="28680" yWindow="65416" windowWidth="29040" windowHeight="15840" activeTab="0"/>
  </bookViews>
  <sheets>
    <sheet name="Voorblad" sheetId="6" r:id="rId1"/>
    <sheet name="Geen SCO" sheetId="1" r:id="rId2"/>
    <sheet name="SCO" sheetId="4" r:id="rId3"/>
    <sheet name="KSKT" sheetId="2" state="hidden" r:id="rId4"/>
  </sheets>
  <definedNames>
    <definedName name="ja">'KSKT'!$D$13</definedName>
    <definedName name="jaja">'KSKT'!$D$13</definedName>
    <definedName name="janee">'KSKT'!$D$13</definedName>
    <definedName name="Kostenvanadviezenduurzaamheidopmilieueneconomischgebied">'KSKT'!$B$10:$E$10</definedName>
    <definedName name="Kostenvanadviezenduurzaamheidopmilieueneconomischgebied1">'KSKT'!$B$10</definedName>
    <definedName name="kostenvanadviezenoverduurzaamheid">'KSKT'!$B$6:$D$6</definedName>
    <definedName name="Kostenvanbouwverbeteringverwervingofleasingvanonroerendezaken">'KSKT'!$B$7:$F$7</definedName>
    <definedName name="Kostenvanbouwverbeteringverwervingofleasingvanonroerendezaken1">'KSKT'!$B$7:$C$7</definedName>
    <definedName name="kostenvanhaalbaarheidsstudies">'KSKT'!$B$7:$D$7</definedName>
    <definedName name="kostenvankoopofhuurkoopvannieuwemachineseninstallaties">'KSKT'!$B$10:$C$10</definedName>
    <definedName name="Kostenvankoopofhuurkoopvannieuwemachineseninstallatiestotmaximaaldemarktwaardevandeactiva">'KSKT'!$B$8:$C$8</definedName>
    <definedName name="Kostenvankoopofhuurkoopvannieuwemachineseninstallatiestotmaximaaldemarktwaardevandeactiva1">'KSKT'!$B$8:$C$8</definedName>
    <definedName name="Kostenvantweedehandsgoederentotmaximaaldemarktwaardevandeactiva">'KSKT'!$B$9:$C$9</definedName>
    <definedName name="Kostenvantweedehandsgoederentotmaximaaldemarktwaardevandeactiva1">'KSKT'!$B$9:$C$9</definedName>
    <definedName name="kostenvoorarchitecteningenieursenadviseurs">'KSKT'!$B$5:$D$5</definedName>
    <definedName name="kostenvoorbouwofverbeteringvanonroerendezaken">'KSKT'!$B$8:$E$8</definedName>
    <definedName name="kostenvoorbouwofverbeteringvanonroerendezaken1">'KSKT'!$B$8:$C$8</definedName>
    <definedName name="kostenvoordekoopvannieuwemachineseninstallaties">'KSKT'!$B$10:$C$10</definedName>
    <definedName name="kostenvoordekoopvannieuwemachineseninstallaties1">'KSKT'!$B$10:$C$10</definedName>
    <definedName name="Kostenvoorhetverspreidenvanresultatenvanhetproject">'KSKT'!$B$6:$D$6</definedName>
    <definedName name="kostenvoorhetverspreidenvanresultatenvanhetproject1">'KSKT'!$B$6:$C$6</definedName>
    <definedName name="kostenvoorprojectmanagementenprojectadministratie">'KSKT'!$B$7:$D$7</definedName>
    <definedName name="kostenvoorprojectmanagementenprojectadministratie1">'KSKT'!$B$7:$C$7</definedName>
    <definedName name="kostenvoorverwervingofleasingvanonroerendezaken">'KSKT'!$B$9:$E$9</definedName>
    <definedName name="kostenvoorverwervingofleasingvanonroerendezaken1">'KSKT'!$B$9:$C$9</definedName>
    <definedName name="Kostenwaaronderpersoneelskostenvoorcoördinatievanhetsamenwerkingsverband">'KSKT'!$B$5:$E$5</definedName>
    <definedName name="Kostenwaaronderpersoneelskostenvoorcoördinatievanhetsamenwerkingsverband1">'KSKT'!$B$5:$C$5</definedName>
    <definedName name="Kostenwaaronderpersoneelskostenvoorverspreidingvanderesultatenvanhetproject">'KSKT'!$B$6:$E$6</definedName>
    <definedName name="Kostenwaaronderpersoneelskostenvoorverspreidingvanderesultatenvanhetproject1">'KSKT'!$B$6:$C$6</definedName>
    <definedName name="neeja">'KSKT'!$D$14:$F$14</definedName>
    <definedName name="neenee">'KSKT'!$D$14:$F$14</definedName>
    <definedName name="voorbereidingskostenkostenvanadviezenoverduurzaamheid">'KSKT'!$B$3:$D$3</definedName>
    <definedName name="voorbereidingskostenkostenvanhaalbaarheidsstudies">'KSKT'!$B$4:$D$4</definedName>
    <definedName name="voorbereidingskostenkostenvoorarchitecteningenieursenadviseurs">'KSKT'!$B$2:$D$2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<sst xmlns="http://schemas.openxmlformats.org/spreadsheetml/2006/main" count="140" uniqueCount="68">
  <si>
    <t>Omschrijving kosten incl. onderbouwing</t>
  </si>
  <si>
    <t>Eenheid</t>
  </si>
  <si>
    <t>Subtotaal</t>
  </si>
  <si>
    <t>Niet subsidiabele kosten</t>
  </si>
  <si>
    <t>Subsidiabele kosten</t>
  </si>
  <si>
    <t>Totaal</t>
  </si>
  <si>
    <t>Totale kosten</t>
  </si>
  <si>
    <t>Financier subsidiabele kosten</t>
  </si>
  <si>
    <t>Begroting</t>
  </si>
  <si>
    <t>%</t>
  </si>
  <si>
    <t>Eigen bijdrage(n) aanvrager(s)</t>
  </si>
  <si>
    <t>…</t>
  </si>
  <si>
    <t>Gevraagde subsidie POP3</t>
  </si>
  <si>
    <t>Totale financiering</t>
  </si>
  <si>
    <t>Financiering</t>
  </si>
  <si>
    <t>Kostensoort</t>
  </si>
  <si>
    <t>Kostentype</t>
  </si>
  <si>
    <t xml:space="preserve"> Tarief </t>
  </si>
  <si>
    <t xml:space="preserve"> Aangevraagde kosten </t>
  </si>
  <si>
    <t>Subsidie %</t>
  </si>
  <si>
    <t>Leverancier (kosten derden)/ medewerker (personeel)</t>
  </si>
  <si>
    <t>Niet verrekenbare BTW (indien van toepassing)</t>
  </si>
  <si>
    <t>vast</t>
  </si>
  <si>
    <t>proportioneel</t>
  </si>
  <si>
    <t>Overige financiering privaat</t>
  </si>
  <si>
    <t>Overige financiering publiek</t>
  </si>
  <si>
    <t>Vast/proportioneel</t>
  </si>
  <si>
    <t>Personeelskosten</t>
  </si>
  <si>
    <t>Afschrijving</t>
  </si>
  <si>
    <t>Partner</t>
  </si>
  <si>
    <t>Kosten derden</t>
  </si>
  <si>
    <t>Kostensoort / kostentype</t>
  </si>
  <si>
    <t>ja</t>
  </si>
  <si>
    <t>nee</t>
  </si>
  <si>
    <t>groot</t>
  </si>
  <si>
    <t>middelgroot</t>
  </si>
  <si>
    <t>klein</t>
  </si>
  <si>
    <t>n.v.t.</t>
  </si>
  <si>
    <t>Subsidiebedrag</t>
  </si>
  <si>
    <t>Begroting en financiering zonder gebruikmaking SCO</t>
  </si>
  <si>
    <t>SCO 'personeelskosten'</t>
  </si>
  <si>
    <t>SCO 'totale overige kosten als percentage van de directe personeelskosten'</t>
  </si>
  <si>
    <t>Wilt u in uw begroting gebruik maken van een vereenvoudigde kostenoptie (SCO)? Zo ja, gebruik het format op tabblad 'SCO'. Zo nee, gebruik het format op tabblad 'Geen SCO'.</t>
  </si>
  <si>
    <t>Totaal project</t>
  </si>
  <si>
    <t>20% * 115%</t>
  </si>
  <si>
    <t>Verschil</t>
  </si>
  <si>
    <t>De grijze cellen bevatten formules, deze mogen niet worden aangepast.</t>
  </si>
  <si>
    <t>Bij de kostenregels van een SCO kan als eenheid "1" worden aangegeven en bij het tarief het totaalbedrag.</t>
  </si>
  <si>
    <t>Overige kosten</t>
  </si>
  <si>
    <r>
      <rPr>
        <b/>
        <i/>
        <sz val="11"/>
        <color theme="1"/>
        <rFont val="Calibri"/>
        <family val="2"/>
        <scheme val="minor"/>
      </rPr>
      <t>Let op:</t>
    </r>
    <r>
      <rPr>
        <i/>
        <sz val="11"/>
        <color theme="1"/>
        <rFont val="Calibri"/>
        <family val="2"/>
        <scheme val="minor"/>
      </rPr>
      <t xml:space="preserve"> Indien er sprake is van een project waarbij één (of meerdere) van de partners gebruik wil maken van IKS-systematiek, kan er </t>
    </r>
    <r>
      <rPr>
        <i/>
        <u val="single"/>
        <sz val="11"/>
        <color theme="1"/>
        <rFont val="Calibri"/>
        <family val="2"/>
        <scheme val="minor"/>
      </rPr>
      <t>geen</t>
    </r>
    <r>
      <rPr>
        <i/>
        <sz val="11"/>
        <color theme="1"/>
        <rFont val="Calibri"/>
        <family val="2"/>
        <scheme val="minor"/>
      </rPr>
      <t xml:space="preserve"> gebruik gemaakt worden van SCO's.</t>
    </r>
  </si>
  <si>
    <t>Kosten van adviezen over duurzaamheid</t>
  </si>
  <si>
    <t>Kosten van haalbaarheidsstudies</t>
  </si>
  <si>
    <t>Kosten van koop of huurkoop van nieuwe machines en installaties</t>
  </si>
  <si>
    <t>Bijdrage in natura eigen arbeid</t>
  </si>
  <si>
    <t>Bijdrage in natura overig</t>
  </si>
  <si>
    <t>Kosten voor architecten, ingenieurs en adviseurs</t>
  </si>
  <si>
    <t>Kosten voor bouw of verbetering van onroerende zaken</t>
  </si>
  <si>
    <t>Kosten voor verwerving of leasing van onroerende zaken</t>
  </si>
  <si>
    <t xml:space="preserve">Vul in cel D8 de projectkosten in op basis waarvan de forfaitaire opslag berekend moet worden. Vul vervolgens de tabel vanaf cel A13 in. Uiteindelijk moet in de kolom Verschil elke cel op € 0 uitkomen. </t>
  </si>
  <si>
    <t>Begroting en financiering met gebruikmaking SCO 'personeelskosten'</t>
  </si>
  <si>
    <t>Overige kosten (totale projectkosten zonder personeelskosten)</t>
  </si>
  <si>
    <t>Personeelskosten o.b.v. forfaitaire opslag 20%*115% (automatisch berekend)</t>
  </si>
  <si>
    <t>Subsidiabele kosten o.b.v. ingevulde detailbegroting</t>
  </si>
  <si>
    <t>Voorbereidingskosten: Kosten voor architecten, ingenieurs en adviseurs</t>
  </si>
  <si>
    <t>Voorbereidingskosten: Kosten van adviezen over duurzaamheid</t>
  </si>
  <si>
    <t>Voorbereidingskosten: Kosten van haalbaarheidsstudies</t>
  </si>
  <si>
    <r>
      <rPr>
        <b/>
        <i/>
        <sz val="10"/>
        <color theme="1"/>
        <rFont val="Calibri"/>
        <family val="2"/>
        <scheme val="minor"/>
      </rPr>
      <t xml:space="preserve">Let op! </t>
    </r>
    <r>
      <rPr>
        <i/>
        <sz val="10"/>
        <color theme="1"/>
        <rFont val="Calibri"/>
        <family val="2"/>
        <scheme val="minor"/>
      </rPr>
      <t xml:space="preserve">Dit rekenblad houdt geen rekening met aftopping op kostensoort niveau conform artikel 2.7.6 </t>
    </r>
  </si>
  <si>
    <t>Het minimale subsidiebedrag per project bedraagt € 500.000.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</si>
</sst>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16">
    <font>
      <sz val="11"/>
      <color theme="1"/>
      <name val="Calibri"/>
      <family val="2"/>
      <scheme val="minor"/>
    </font>
    <font>
      <sz val="10"/>
      <name val="Arial"/>
      <family val="2"/>
    </font>
    <font>
      <b/>
      <sz val="10"/>
      <color theme="1"/>
      <name val="Calibri"/>
      <family val="2"/>
      <scheme val="minor"/>
    </font>
    <font>
      <sz val="10"/>
      <color theme="1"/>
      <name val="Calibri"/>
      <family val="2"/>
      <scheme val="minor"/>
    </font>
    <font>
      <i/>
      <sz val="10"/>
      <color theme="1"/>
      <name val="Calibri"/>
      <family val="2"/>
      <scheme val="minor"/>
    </font>
    <font>
      <b/>
      <sz val="10"/>
      <color rgb="FF000000"/>
      <name val="Calibri"/>
      <family val="2"/>
      <scheme val="minor"/>
    </font>
    <font>
      <b/>
      <sz val="12"/>
      <color theme="1"/>
      <name val="Calibri"/>
      <family val="2"/>
      <scheme val="minor"/>
    </font>
    <font>
      <sz val="10"/>
      <color theme="0"/>
      <name val="Calibri"/>
      <family val="2"/>
      <scheme val="minor"/>
    </font>
    <font>
      <b/>
      <sz val="11"/>
      <name val="Calibri"/>
      <family val="2"/>
      <scheme val="minor"/>
    </font>
    <font>
      <sz val="11"/>
      <name val="Calibri"/>
      <family val="2"/>
      <scheme val="minor"/>
    </font>
    <font>
      <b/>
      <sz val="18"/>
      <color theme="1"/>
      <name val="Calibri"/>
      <family val="2"/>
      <scheme val="minor"/>
    </font>
    <font>
      <b/>
      <sz val="20"/>
      <color theme="1"/>
      <name val="Calibri"/>
      <family val="2"/>
      <scheme val="minor"/>
    </font>
    <font>
      <i/>
      <sz val="11"/>
      <color theme="1"/>
      <name val="Calibri"/>
      <family val="2"/>
      <scheme val="minor"/>
    </font>
    <font>
      <i/>
      <u val="single"/>
      <sz val="11"/>
      <color theme="1"/>
      <name val="Calibri"/>
      <family val="2"/>
      <scheme val="minor"/>
    </font>
    <font>
      <b/>
      <i/>
      <sz val="10"/>
      <color theme="1"/>
      <name val="Calibri"/>
      <family val="2"/>
      <scheme val="minor"/>
    </font>
    <font>
      <b/>
      <i/>
      <sz val="11"/>
      <color theme="1"/>
      <name val="Calibri"/>
      <family val="2"/>
      <scheme val="minor"/>
    </font>
  </fonts>
  <fills count="4">
    <fill>
      <patternFill/>
    </fill>
    <fill>
      <patternFill patternType="gray125"/>
    </fill>
    <fill>
      <patternFill patternType="solid">
        <fgColor theme="4" tint="0.5999900102615356"/>
        <bgColor indexed="64"/>
      </patternFill>
    </fill>
    <fill>
      <patternFill patternType="solid">
        <fgColor theme="0" tint="-0.04997999966144562"/>
        <bgColor indexed="64"/>
      </patternFill>
    </fill>
  </fills>
  <borders count="23">
    <border>
      <left/>
      <right/>
      <top/>
      <bottom/>
      <diagonal/>
    </border>
    <border>
      <left style="medium"/>
      <right style="medium"/>
      <top style="medium"/>
      <bottom style="medium"/>
    </border>
    <border>
      <left/>
      <right style="medium"/>
      <top style="medium"/>
      <bottom style="medium"/>
    </border>
    <border>
      <left style="thin"/>
      <right style="thin"/>
      <top style="thin"/>
      <bottom style="thin"/>
    </border>
    <border>
      <left style="thin"/>
      <right style="thin"/>
      <top/>
      <bottom style="thin"/>
    </border>
    <border>
      <left style="thin"/>
      <right/>
      <top/>
      <bottom style="thin"/>
    </border>
    <border>
      <left style="thin"/>
      <right style="thin"/>
      <top style="thin"/>
      <bottom style="medium"/>
    </border>
    <border>
      <left/>
      <right/>
      <top style="medium"/>
      <bottom style="medium"/>
    </border>
    <border>
      <left style="thin"/>
      <right style="thin"/>
      <top style="medium"/>
      <bottom style="thin"/>
    </border>
    <border>
      <left style="thin"/>
      <right style="thin"/>
      <top/>
      <bottom style="medium"/>
    </border>
    <border>
      <left style="thin"/>
      <right/>
      <top style="thin"/>
      <bottom style="thin"/>
    </border>
    <border>
      <left/>
      <right style="thin"/>
      <top style="thin"/>
      <bottom style="thin"/>
    </border>
    <border>
      <left style="medium"/>
      <right/>
      <top style="medium"/>
      <bottom style="medium"/>
    </border>
    <border>
      <left style="thin"/>
      <right/>
      <top style="medium"/>
      <bottom style="thin"/>
    </border>
    <border>
      <left/>
      <right style="thin"/>
      <top style="medium"/>
      <bottom style="thin"/>
    </border>
    <border>
      <left/>
      <right/>
      <top/>
      <bottom style="thin"/>
    </border>
    <border>
      <left/>
      <right style="thin"/>
      <top/>
      <bottom style="thin"/>
    </border>
    <border>
      <left style="thin"/>
      <right/>
      <top style="medium"/>
      <bottom/>
    </border>
    <border>
      <left/>
      <right/>
      <top style="medium"/>
      <bottom/>
    </border>
    <border>
      <left/>
      <right style="thin"/>
      <top style="medium"/>
      <bottom/>
    </border>
    <border>
      <left style="thin"/>
      <right/>
      <top style="thin"/>
      <bottom style="medium"/>
    </border>
    <border>
      <left/>
      <right/>
      <top style="thin"/>
      <bottom style="medium"/>
    </border>
    <border>
      <left/>
      <right style="thin"/>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81">
    <xf numFmtId="0" fontId="0" fillId="0" borderId="0" xfId="0"/>
    <xf numFmtId="0" fontId="2" fillId="0" borderId="1" xfId="0" applyFont="1" applyBorder="1" applyAlignment="1">
      <alignment vertical="center" wrapText="1"/>
    </xf>
    <xf numFmtId="0" fontId="2" fillId="0" borderId="2" xfId="0" applyFont="1" applyBorder="1" applyAlignment="1">
      <alignment vertical="center" wrapText="1"/>
    </xf>
    <xf numFmtId="0" fontId="3" fillId="0" borderId="0" xfId="0" applyFont="1" applyFill="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3" fillId="0" borderId="5" xfId="0" applyFont="1" applyBorder="1" applyAlignment="1">
      <alignment vertical="center" wrapText="1"/>
    </xf>
    <xf numFmtId="0" fontId="5" fillId="0" borderId="6" xfId="0" applyFont="1" applyBorder="1" applyAlignment="1">
      <alignment vertical="center" wrapText="1"/>
    </xf>
    <xf numFmtId="9" fontId="5" fillId="0" borderId="6" xfId="0" applyNumberFormat="1" applyFont="1" applyBorder="1" applyAlignment="1">
      <alignment vertical="center" wrapText="1"/>
    </xf>
    <xf numFmtId="0" fontId="3" fillId="0" borderId="4" xfId="0" applyFont="1" applyBorder="1" applyAlignment="1">
      <alignment vertical="center" wrapText="1"/>
    </xf>
    <xf numFmtId="0" fontId="3" fillId="0" borderId="3" xfId="0" applyFont="1" applyBorder="1" applyAlignment="1">
      <alignment vertical="center" wrapText="1"/>
    </xf>
    <xf numFmtId="44" fontId="3" fillId="0" borderId="3" xfId="20" applyFont="1" applyBorder="1" applyAlignment="1">
      <alignment vertical="center" wrapText="1"/>
    </xf>
    <xf numFmtId="44" fontId="3" fillId="0" borderId="4" xfId="20" applyFont="1" applyBorder="1" applyAlignment="1">
      <alignment vertical="center" wrapText="1"/>
    </xf>
    <xf numFmtId="0" fontId="3" fillId="0" borderId="6" xfId="0" applyFont="1" applyBorder="1" applyAlignment="1">
      <alignment vertical="center" wrapText="1"/>
    </xf>
    <xf numFmtId="0" fontId="3" fillId="0" borderId="0" xfId="0" applyFont="1" applyAlignment="1">
      <alignment wrapText="1"/>
    </xf>
    <xf numFmtId="0" fontId="4" fillId="0" borderId="4" xfId="0" applyFont="1" applyBorder="1" applyAlignment="1">
      <alignment wrapText="1"/>
    </xf>
    <xf numFmtId="0" fontId="3" fillId="0" borderId="4" xfId="0" applyFont="1" applyBorder="1" applyAlignment="1">
      <alignment wrapText="1"/>
    </xf>
    <xf numFmtId="0" fontId="4" fillId="0" borderId="3" xfId="0" applyFont="1" applyBorder="1" applyAlignment="1">
      <alignment wrapText="1"/>
    </xf>
    <xf numFmtId="0" fontId="3" fillId="0" borderId="3" xfId="0" applyFont="1" applyBorder="1" applyAlignment="1">
      <alignment wrapText="1"/>
    </xf>
    <xf numFmtId="0" fontId="3" fillId="0" borderId="0" xfId="0" applyFont="1" applyAlignment="1">
      <alignment vertical="center" wrapText="1"/>
    </xf>
    <xf numFmtId="9" fontId="3" fillId="0" borderId="3" xfId="21" applyFont="1" applyBorder="1" applyAlignment="1">
      <alignment vertical="center" wrapText="1"/>
    </xf>
    <xf numFmtId="0" fontId="2" fillId="0" borderId="7" xfId="0" applyFont="1" applyBorder="1" applyAlignment="1">
      <alignment vertical="center" wrapText="1"/>
    </xf>
    <xf numFmtId="0" fontId="6" fillId="0" borderId="0" xfId="0" applyFont="1" applyAlignment="1">
      <alignment vertical="center" wrapText="1"/>
    </xf>
    <xf numFmtId="9" fontId="3" fillId="0" borderId="3" xfId="21" applyFont="1" applyFill="1" applyBorder="1" applyAlignment="1">
      <alignment vertical="center" wrapText="1"/>
    </xf>
    <xf numFmtId="0" fontId="3" fillId="0" borderId="0" xfId="0" applyFont="1" applyAlignment="1">
      <alignment/>
    </xf>
    <xf numFmtId="0" fontId="6" fillId="0" borderId="0" xfId="0" applyFont="1" applyAlignment="1">
      <alignment vertical="center"/>
    </xf>
    <xf numFmtId="0" fontId="8" fillId="0" borderId="0" xfId="0" applyFont="1" applyFill="1"/>
    <xf numFmtId="0" fontId="9" fillId="0" borderId="0" xfId="0" applyFont="1" applyFill="1" applyAlignment="1">
      <alignment wrapText="1"/>
    </xf>
    <xf numFmtId="0" fontId="9" fillId="0" borderId="0" xfId="0" applyFont="1" applyFill="1" applyAlignment="1">
      <alignment horizontal="left"/>
    </xf>
    <xf numFmtId="0" fontId="9" fillId="0" borderId="0" xfId="0" applyFont="1" applyFill="1"/>
    <xf numFmtId="9" fontId="9" fillId="0" borderId="0" xfId="0" applyNumberFormat="1" applyFont="1" applyFill="1"/>
    <xf numFmtId="0" fontId="3" fillId="0" borderId="0" xfId="0" applyFont="1" applyAlignment="1">
      <alignment horizontal="left" vertical="center" wrapText="1" indent="2"/>
    </xf>
    <xf numFmtId="0" fontId="11" fillId="0" borderId="0" xfId="0" applyFont="1" applyAlignment="1">
      <alignment wrapText="1"/>
    </xf>
    <xf numFmtId="44" fontId="2" fillId="2" borderId="8" xfId="20" applyFont="1" applyFill="1" applyBorder="1" applyAlignment="1" applyProtection="1">
      <alignment vertical="center" wrapText="1"/>
      <protection locked="0"/>
    </xf>
    <xf numFmtId="9" fontId="3" fillId="3" borderId="5" xfId="21" applyFont="1" applyFill="1" applyBorder="1" applyAlignment="1">
      <alignment vertical="center" wrapText="1"/>
    </xf>
    <xf numFmtId="44" fontId="3" fillId="3" borderId="4" xfId="20" applyFont="1" applyFill="1" applyBorder="1" applyAlignment="1">
      <alignment vertical="center" wrapText="1"/>
    </xf>
    <xf numFmtId="44" fontId="3" fillId="3" borderId="3" xfId="20" applyFont="1" applyFill="1" applyBorder="1" applyAlignment="1">
      <alignment vertical="center" wrapText="1"/>
    </xf>
    <xf numFmtId="9" fontId="3" fillId="3" borderId="6" xfId="21" applyFont="1" applyFill="1" applyBorder="1" applyAlignment="1">
      <alignment vertical="center" wrapText="1"/>
    </xf>
    <xf numFmtId="44" fontId="3" fillId="3" borderId="6" xfId="20" applyFont="1" applyFill="1" applyBorder="1" applyAlignment="1">
      <alignment vertical="center" wrapText="1"/>
    </xf>
    <xf numFmtId="44" fontId="2" fillId="3" borderId="9" xfId="20" applyFont="1" applyFill="1" applyBorder="1" applyAlignment="1">
      <alignment vertical="center" wrapText="1"/>
    </xf>
    <xf numFmtId="44" fontId="2" fillId="3" borderId="4" xfId="20" applyFont="1" applyFill="1" applyBorder="1" applyAlignment="1">
      <alignment horizontal="left" vertical="center" wrapText="1"/>
    </xf>
    <xf numFmtId="44" fontId="2" fillId="3" borderId="4" xfId="20" applyFont="1" applyFill="1" applyBorder="1" applyAlignment="1">
      <alignment vertical="center" wrapText="1"/>
    </xf>
    <xf numFmtId="44" fontId="2" fillId="3" borderId="3" xfId="20" applyFont="1" applyFill="1" applyBorder="1" applyAlignment="1">
      <alignment wrapText="1"/>
    </xf>
    <xf numFmtId="44" fontId="2" fillId="3" borderId="3" xfId="20" applyFont="1" applyFill="1" applyBorder="1" applyAlignment="1">
      <alignment vertical="center" wrapText="1"/>
    </xf>
    <xf numFmtId="44" fontId="3" fillId="3" borderId="4" xfId="0" applyNumberFormat="1" applyFont="1" applyFill="1" applyBorder="1" applyAlignment="1">
      <alignment wrapText="1"/>
    </xf>
    <xf numFmtId="44" fontId="3" fillId="3" borderId="3" xfId="20" applyFont="1" applyFill="1" applyBorder="1" applyAlignment="1">
      <alignment wrapText="1"/>
    </xf>
    <xf numFmtId="44" fontId="2" fillId="3" borderId="4" xfId="20" applyFont="1" applyFill="1" applyBorder="1" applyAlignment="1">
      <alignment wrapText="1"/>
    </xf>
    <xf numFmtId="44" fontId="2" fillId="3" borderId="8" xfId="20" applyFont="1" applyFill="1" applyBorder="1" applyAlignment="1" applyProtection="1">
      <alignment vertical="center" wrapText="1"/>
      <protection/>
    </xf>
    <xf numFmtId="0" fontId="12" fillId="0" borderId="0" xfId="0" applyFont="1"/>
    <xf numFmtId="0" fontId="6" fillId="0" borderId="0" xfId="0" applyFont="1" applyFill="1" applyBorder="1" applyAlignment="1">
      <alignment vertical="center"/>
    </xf>
    <xf numFmtId="0" fontId="3" fillId="0" borderId="0" xfId="0" applyFont="1" applyFill="1" applyBorder="1" applyAlignment="1">
      <alignment horizontal="left" vertical="center" wrapText="1" indent="2"/>
    </xf>
    <xf numFmtId="0" fontId="7" fillId="0" borderId="0" xfId="0" applyFont="1" applyFill="1" applyBorder="1" applyAlignment="1">
      <alignment horizontal="left" vertical="center" wrapText="1" indent="2"/>
    </xf>
    <xf numFmtId="44" fontId="3" fillId="0" borderId="4" xfId="0" applyNumberFormat="1" applyFont="1" applyBorder="1" applyAlignment="1">
      <alignment vertical="center" wrapText="1"/>
    </xf>
    <xf numFmtId="44" fontId="3" fillId="0" borderId="3" xfId="0" applyNumberFormat="1" applyFont="1" applyBorder="1" applyAlignment="1">
      <alignment vertical="center" wrapText="1"/>
    </xf>
    <xf numFmtId="44" fontId="3" fillId="0" borderId="6" xfId="0" applyNumberFormat="1" applyFont="1" applyBorder="1" applyAlignment="1">
      <alignment vertical="center" wrapText="1"/>
    </xf>
    <xf numFmtId="44" fontId="3" fillId="0" borderId="4" xfId="0" applyNumberFormat="1" applyFont="1" applyBorder="1" applyAlignment="1">
      <alignment wrapText="1"/>
    </xf>
    <xf numFmtId="44" fontId="3" fillId="0" borderId="3" xfId="0" applyNumberFormat="1" applyFont="1" applyBorder="1" applyAlignment="1">
      <alignment wrapText="1"/>
    </xf>
    <xf numFmtId="0" fontId="10" fillId="0" borderId="0" xfId="0" applyFont="1" applyAlignment="1">
      <alignment horizontal="center"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0" xfId="0" applyFont="1" applyAlignment="1">
      <alignment horizontal="left" vertical="top"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6" fillId="0" borderId="0" xfId="0" applyFont="1" applyFill="1" applyBorder="1" applyAlignment="1">
      <alignment horizontal="left" vertical="center" wrapText="1" indent="2"/>
    </xf>
    <xf numFmtId="0" fontId="3" fillId="0" borderId="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4" fillId="0" borderId="0" xfId="0" applyFont="1" applyFill="1" applyAlignment="1">
      <alignment horizontal="left" wrapText="1"/>
    </xf>
    <xf numFmtId="0" fontId="3"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4" fillId="0" borderId="0" xfId="0" applyFont="1" applyFill="1" applyAlignment="1">
      <alignment horizontal="left"/>
    </xf>
  </cellXfs>
  <cellStyles count="8">
    <cellStyle name="Normal" xfId="0"/>
    <cellStyle name="Percent" xfId="15"/>
    <cellStyle name="Currency" xfId="16"/>
    <cellStyle name="Currency [0]" xfId="17"/>
    <cellStyle name="Comma" xfId="18"/>
    <cellStyle name="Comma [0]" xfId="19"/>
    <cellStyle name="Valuta" xfId="20"/>
    <cellStyle name="Procent" xfId="21"/>
  </cellStyles>
  <dxfs count="1">
    <dxf>
      <font>
        <color theme="0"/>
      </font>
      <fill>
        <patternFill patternType="none"/>
      </fill>
      <border>
        <left/>
        <right/>
        <top/>
        <bottom/>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3:C7"/>
  <sheetViews>
    <sheetView showGridLines="0" tabSelected="1" workbookViewId="0" topLeftCell="A1"/>
  </sheetViews>
  <sheetFormatPr defaultColWidth="9.140625" defaultRowHeight="15"/>
  <cols>
    <col min="3" max="3" width="155.57421875" style="0" bestFit="1" customWidth="1"/>
  </cols>
  <sheetData>
    <row r="3" ht="51.6">
      <c r="C3" s="32" t="s">
        <v>42</v>
      </c>
    </row>
    <row r="7" ht="15">
      <c r="C7" s="48" t="s">
        <v>49</v>
      </c>
    </row>
  </sheetData>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L36"/>
  <sheetViews>
    <sheetView showGridLines="0" zoomScale="85" zoomScaleNormal="85" workbookViewId="0" topLeftCell="A7">
      <selection activeCell="A34" sqref="A34:F36"/>
    </sheetView>
  </sheetViews>
  <sheetFormatPr defaultColWidth="9.140625" defaultRowHeight="15"/>
  <cols>
    <col min="1" max="1" width="38.00390625" style="14" customWidth="1"/>
    <col min="2" max="2" width="16.00390625" style="14" customWidth="1"/>
    <col min="3" max="3" width="27.140625" style="14" customWidth="1"/>
    <col min="4" max="4" width="24.00390625" style="14" customWidth="1"/>
    <col min="5" max="5" width="16.421875" style="14" customWidth="1"/>
    <col min="6" max="6" width="16.7109375" style="14" customWidth="1"/>
    <col min="7" max="7" width="13.8515625" style="14" bestFit="1" customWidth="1"/>
    <col min="8" max="8" width="13.421875" style="14" customWidth="1"/>
    <col min="9" max="9" width="13.7109375" style="14" customWidth="1"/>
    <col min="10" max="10" width="18.421875" style="14" customWidth="1"/>
    <col min="11" max="11" width="9.421875" style="14" customWidth="1"/>
    <col min="12" max="12" width="13.7109375" style="14" customWidth="1"/>
    <col min="13" max="16384" width="9.140625" style="14" customWidth="1"/>
  </cols>
  <sheetData>
    <row r="1" ht="4.5" customHeight="1"/>
    <row r="2" spans="1:12" ht="33.75" customHeight="1">
      <c r="A2" s="57" t="s">
        <v>39</v>
      </c>
      <c r="B2" s="57"/>
      <c r="C2" s="57"/>
      <c r="D2" s="57"/>
      <c r="E2" s="57"/>
      <c r="F2" s="57"/>
      <c r="G2" s="57"/>
      <c r="H2" s="57"/>
      <c r="I2" s="57"/>
      <c r="J2" s="57"/>
      <c r="K2" s="57"/>
      <c r="L2" s="57"/>
    </row>
    <row r="3" ht="7.5" customHeight="1"/>
    <row r="4" spans="1:11" s="19" customFormat="1" ht="20.1" customHeight="1">
      <c r="A4" s="22" t="s">
        <v>8</v>
      </c>
      <c r="B4" s="22"/>
      <c r="C4" s="49"/>
      <c r="D4" s="3"/>
      <c r="E4" s="3"/>
      <c r="F4" s="3"/>
      <c r="G4" s="50"/>
      <c r="H4" s="51"/>
      <c r="I4" s="31"/>
      <c r="J4" s="31"/>
      <c r="K4" s="31"/>
    </row>
    <row r="5" spans="1:11" s="19" customFormat="1" ht="20.1" customHeight="1">
      <c r="A5" s="22"/>
      <c r="B5" s="22"/>
      <c r="C5" s="25"/>
      <c r="F5" s="3"/>
      <c r="G5" s="31"/>
      <c r="H5" s="31"/>
      <c r="I5" s="31"/>
      <c r="J5" s="31"/>
      <c r="K5" s="31"/>
    </row>
    <row r="7" spans="1:10" ht="55.8" thickBot="1">
      <c r="A7" s="7" t="s">
        <v>15</v>
      </c>
      <c r="B7" s="7" t="s">
        <v>16</v>
      </c>
      <c r="C7" s="7" t="s">
        <v>0</v>
      </c>
      <c r="D7" s="7" t="s">
        <v>20</v>
      </c>
      <c r="E7" s="7" t="s">
        <v>1</v>
      </c>
      <c r="F7" s="7" t="s">
        <v>17</v>
      </c>
      <c r="G7" s="7" t="s">
        <v>18</v>
      </c>
      <c r="H7" s="7" t="s">
        <v>21</v>
      </c>
      <c r="I7" s="8" t="s">
        <v>19</v>
      </c>
      <c r="J7" s="7" t="s">
        <v>38</v>
      </c>
    </row>
    <row r="8" spans="1:10" ht="15">
      <c r="A8" s="10"/>
      <c r="B8" s="9"/>
      <c r="C8" s="9"/>
      <c r="D8" s="9"/>
      <c r="E8" s="9"/>
      <c r="F8" s="52"/>
      <c r="G8" s="36">
        <f>E8*F8</f>
        <v>0</v>
      </c>
      <c r="H8" s="9"/>
      <c r="I8" s="34" t="str">
        <f>IF(B8="","",100%)</f>
        <v/>
      </c>
      <c r="J8" s="35">
        <f>_xlfn.IFERROR((G8+H8)*I8,0)</f>
        <v>0</v>
      </c>
    </row>
    <row r="9" spans="1:10" ht="15">
      <c r="A9" s="10"/>
      <c r="B9" s="9"/>
      <c r="C9" s="9"/>
      <c r="D9" s="9"/>
      <c r="E9" s="9"/>
      <c r="F9" s="52"/>
      <c r="G9" s="36">
        <f aca="true" t="shared" si="0" ref="G9:G15">E9*F9</f>
        <v>0</v>
      </c>
      <c r="H9" s="9"/>
      <c r="I9" s="34" t="str">
        <f aca="true" t="shared" si="1" ref="I9:I18">IF(B9="","",100%)</f>
        <v/>
      </c>
      <c r="J9" s="35">
        <f aca="true" t="shared" si="2" ref="J9:J18">_xlfn.IFERROR((G9+H9)*I9,0)</f>
        <v>0</v>
      </c>
    </row>
    <row r="10" spans="1:10" ht="15">
      <c r="A10" s="10"/>
      <c r="B10" s="9"/>
      <c r="C10" s="9"/>
      <c r="D10" s="9"/>
      <c r="E10" s="9"/>
      <c r="F10" s="52"/>
      <c r="G10" s="36">
        <f aca="true" t="shared" si="3" ref="G10:G13">E10*F10</f>
        <v>0</v>
      </c>
      <c r="H10" s="9"/>
      <c r="I10" s="34" t="str">
        <f t="shared" si="1"/>
        <v/>
      </c>
      <c r="J10" s="35">
        <f aca="true" t="shared" si="4" ref="J10:J13">_xlfn.IFERROR((G10+H10)*I10,0)</f>
        <v>0</v>
      </c>
    </row>
    <row r="11" spans="1:10" ht="15">
      <c r="A11" s="10"/>
      <c r="B11" s="9"/>
      <c r="C11" s="10"/>
      <c r="D11" s="10"/>
      <c r="E11" s="10"/>
      <c r="F11" s="53"/>
      <c r="G11" s="36">
        <f t="shared" si="3"/>
        <v>0</v>
      </c>
      <c r="H11" s="10"/>
      <c r="I11" s="34" t="str">
        <f t="shared" si="1"/>
        <v/>
      </c>
      <c r="J11" s="36">
        <f t="shared" si="4"/>
        <v>0</v>
      </c>
    </row>
    <row r="12" spans="1:10" ht="15">
      <c r="A12" s="10"/>
      <c r="B12" s="9"/>
      <c r="C12" s="10"/>
      <c r="D12" s="10"/>
      <c r="E12" s="10"/>
      <c r="F12" s="53"/>
      <c r="G12" s="36">
        <f t="shared" si="3"/>
        <v>0</v>
      </c>
      <c r="H12" s="10"/>
      <c r="I12" s="34" t="str">
        <f t="shared" si="1"/>
        <v/>
      </c>
      <c r="J12" s="36">
        <f t="shared" si="4"/>
        <v>0</v>
      </c>
    </row>
    <row r="13" spans="1:10" ht="15">
      <c r="A13" s="10"/>
      <c r="B13" s="9"/>
      <c r="C13" s="10"/>
      <c r="D13" s="10"/>
      <c r="E13" s="10"/>
      <c r="F13" s="53"/>
      <c r="G13" s="36">
        <f t="shared" si="3"/>
        <v>0</v>
      </c>
      <c r="H13" s="10"/>
      <c r="I13" s="34" t="str">
        <f t="shared" si="1"/>
        <v/>
      </c>
      <c r="J13" s="36">
        <f t="shared" si="4"/>
        <v>0</v>
      </c>
    </row>
    <row r="14" spans="1:10" ht="15">
      <c r="A14" s="10"/>
      <c r="B14" s="9"/>
      <c r="C14" s="9"/>
      <c r="D14" s="9"/>
      <c r="E14" s="9"/>
      <c r="F14" s="52"/>
      <c r="G14" s="36">
        <f t="shared" si="0"/>
        <v>0</v>
      </c>
      <c r="H14" s="9"/>
      <c r="I14" s="34" t="str">
        <f t="shared" si="1"/>
        <v/>
      </c>
      <c r="J14" s="35">
        <f t="shared" si="2"/>
        <v>0</v>
      </c>
    </row>
    <row r="15" spans="1:10" ht="15">
      <c r="A15" s="10"/>
      <c r="B15" s="9"/>
      <c r="C15" s="10"/>
      <c r="D15" s="10"/>
      <c r="E15" s="10"/>
      <c r="F15" s="53"/>
      <c r="G15" s="36">
        <f t="shared" si="0"/>
        <v>0</v>
      </c>
      <c r="H15" s="10"/>
      <c r="I15" s="34" t="str">
        <f t="shared" si="1"/>
        <v/>
      </c>
      <c r="J15" s="36">
        <f aca="true" t="shared" si="5" ref="J15">_xlfn.IFERROR((G15+H15)*I15,0)</f>
        <v>0</v>
      </c>
    </row>
    <row r="16" spans="1:10" ht="15">
      <c r="A16" s="10"/>
      <c r="B16" s="9"/>
      <c r="C16" s="10"/>
      <c r="D16" s="10"/>
      <c r="E16" s="10"/>
      <c r="F16" s="53"/>
      <c r="G16" s="36">
        <f aca="true" t="shared" si="6" ref="G16:G18">E16*F16</f>
        <v>0</v>
      </c>
      <c r="H16" s="10"/>
      <c r="I16" s="34" t="str">
        <f t="shared" si="1"/>
        <v/>
      </c>
      <c r="J16" s="36">
        <f t="shared" si="2"/>
        <v>0</v>
      </c>
    </row>
    <row r="17" spans="1:10" ht="15">
      <c r="A17" s="10"/>
      <c r="B17" s="9"/>
      <c r="C17" s="10"/>
      <c r="D17" s="10"/>
      <c r="E17" s="10"/>
      <c r="F17" s="53"/>
      <c r="G17" s="36">
        <f t="shared" si="6"/>
        <v>0</v>
      </c>
      <c r="H17" s="10"/>
      <c r="I17" s="34" t="str">
        <f t="shared" si="1"/>
        <v/>
      </c>
      <c r="J17" s="36">
        <f t="shared" si="2"/>
        <v>0</v>
      </c>
    </row>
    <row r="18" spans="1:10" ht="14.4" thickBot="1">
      <c r="A18" s="13"/>
      <c r="B18" s="13"/>
      <c r="C18" s="13"/>
      <c r="D18" s="13"/>
      <c r="E18" s="13"/>
      <c r="F18" s="54"/>
      <c r="G18" s="38">
        <f t="shared" si="6"/>
        <v>0</v>
      </c>
      <c r="H18" s="13"/>
      <c r="I18" s="37" t="str">
        <f t="shared" si="1"/>
        <v/>
      </c>
      <c r="J18" s="38">
        <f t="shared" si="2"/>
        <v>0</v>
      </c>
    </row>
    <row r="19" spans="1:10" ht="27.6">
      <c r="A19" s="9"/>
      <c r="B19" s="9"/>
      <c r="C19" s="9"/>
      <c r="D19" s="5" t="s">
        <v>2</v>
      </c>
      <c r="E19" s="15" t="s">
        <v>4</v>
      </c>
      <c r="F19" s="16"/>
      <c r="G19" s="41">
        <f>SUM(G8:G18)</f>
        <v>0</v>
      </c>
      <c r="H19" s="35">
        <f>SUM(H8:H18)</f>
        <v>0</v>
      </c>
      <c r="I19" s="12"/>
      <c r="J19" s="44">
        <f>SUM(J8:J18)</f>
        <v>0</v>
      </c>
    </row>
    <row r="20" spans="1:10" ht="27.6">
      <c r="A20" s="10"/>
      <c r="B20" s="10"/>
      <c r="C20" s="10"/>
      <c r="D20" s="4" t="s">
        <v>2</v>
      </c>
      <c r="E20" s="17" t="s">
        <v>3</v>
      </c>
      <c r="F20" s="18"/>
      <c r="G20" s="42">
        <v>0</v>
      </c>
      <c r="H20" s="10"/>
      <c r="I20" s="10"/>
      <c r="J20" s="45">
        <v>0</v>
      </c>
    </row>
    <row r="21" spans="1:10" ht="15">
      <c r="A21" s="10"/>
      <c r="B21" s="10"/>
      <c r="C21" s="10"/>
      <c r="D21" s="4" t="s">
        <v>5</v>
      </c>
      <c r="E21" s="17" t="s">
        <v>6</v>
      </c>
      <c r="F21" s="18"/>
      <c r="G21" s="43">
        <f>G19+G20</f>
        <v>0</v>
      </c>
      <c r="H21" s="16"/>
      <c r="I21" s="6"/>
      <c r="J21" s="46">
        <f>J20+J19</f>
        <v>0</v>
      </c>
    </row>
    <row r="22" ht="15">
      <c r="C22" s="19"/>
    </row>
    <row r="23" ht="15">
      <c r="C23" s="19"/>
    </row>
    <row r="24" spans="1:6" ht="15.6">
      <c r="A24" s="22" t="s">
        <v>14</v>
      </c>
      <c r="B24" s="22"/>
      <c r="D24" s="19"/>
      <c r="E24" s="19"/>
      <c r="F24" s="19"/>
    </row>
    <row r="25" spans="1:6" ht="16.2" thickBot="1">
      <c r="A25" s="22"/>
      <c r="B25" s="22"/>
      <c r="D25" s="19"/>
      <c r="E25" s="19"/>
      <c r="F25" s="19"/>
    </row>
    <row r="26" spans="1:6" ht="14.4" thickBot="1">
      <c r="A26" s="60" t="s">
        <v>29</v>
      </c>
      <c r="B26" s="61"/>
      <c r="C26" s="1" t="s">
        <v>7</v>
      </c>
      <c r="D26" s="21" t="s">
        <v>8</v>
      </c>
      <c r="E26" s="1" t="s">
        <v>9</v>
      </c>
      <c r="F26" s="2" t="s">
        <v>26</v>
      </c>
    </row>
    <row r="27" spans="1:6" ht="15">
      <c r="A27" s="62"/>
      <c r="B27" s="63"/>
      <c r="C27" s="9" t="s">
        <v>10</v>
      </c>
      <c r="D27" s="12">
        <v>0</v>
      </c>
      <c r="E27" s="9" t="s">
        <v>11</v>
      </c>
      <c r="F27" s="9"/>
    </row>
    <row r="28" spans="1:6" ht="15">
      <c r="A28" s="58"/>
      <c r="B28" s="59"/>
      <c r="C28" s="10" t="s">
        <v>24</v>
      </c>
      <c r="D28" s="11">
        <v>0</v>
      </c>
      <c r="E28" s="10" t="s">
        <v>11</v>
      </c>
      <c r="F28" s="10"/>
    </row>
    <row r="29" spans="1:6" ht="15">
      <c r="A29" s="58"/>
      <c r="B29" s="59"/>
      <c r="C29" s="10" t="s">
        <v>25</v>
      </c>
      <c r="D29" s="11">
        <v>0</v>
      </c>
      <c r="E29" s="10" t="s">
        <v>11</v>
      </c>
      <c r="F29" s="10"/>
    </row>
    <row r="30" spans="1:6" ht="15">
      <c r="A30" s="58"/>
      <c r="B30" s="59"/>
      <c r="C30" s="10" t="s">
        <v>12</v>
      </c>
      <c r="D30" s="11">
        <v>0</v>
      </c>
      <c r="E30" s="23"/>
      <c r="F30" s="10"/>
    </row>
    <row r="31" spans="1:8" ht="15">
      <c r="A31" s="58"/>
      <c r="B31" s="59"/>
      <c r="C31" s="10" t="s">
        <v>13</v>
      </c>
      <c r="D31" s="11">
        <f>SUM(D27:D30)</f>
        <v>0</v>
      </c>
      <c r="E31" s="20">
        <v>1</v>
      </c>
      <c r="F31" s="10"/>
      <c r="H31" s="3"/>
    </row>
    <row r="34" spans="1:6" ht="12.75" customHeight="1">
      <c r="A34" s="80" t="s">
        <v>66</v>
      </c>
      <c r="B34" s="80"/>
      <c r="C34" s="80"/>
      <c r="D34" s="80"/>
      <c r="E34" s="80"/>
      <c r="F34" s="80"/>
    </row>
    <row r="35" spans="1:6" ht="15">
      <c r="A35" s="77"/>
      <c r="B35" s="77"/>
      <c r="C35" s="77"/>
      <c r="D35" s="77"/>
      <c r="E35" s="77"/>
      <c r="F35" s="77"/>
    </row>
    <row r="36" spans="1:6" ht="15">
      <c r="A36" s="78" t="s">
        <v>67</v>
      </c>
      <c r="B36" s="77"/>
      <c r="C36" s="77"/>
      <c r="D36" s="77"/>
      <c r="E36" s="77"/>
      <c r="F36" s="77"/>
    </row>
  </sheetData>
  <mergeCells count="8">
    <mergeCell ref="A34:F34"/>
    <mergeCell ref="A2:L2"/>
    <mergeCell ref="A31:B31"/>
    <mergeCell ref="A26:B26"/>
    <mergeCell ref="A27:B27"/>
    <mergeCell ref="A28:B28"/>
    <mergeCell ref="A29:B29"/>
    <mergeCell ref="A30:B30"/>
  </mergeCells>
  <conditionalFormatting sqref="C5:E5">
    <cfRule type="expression" priority="2" dxfId="0">
      <formula>$F$4&lt;&gt;"nee"</formula>
    </cfRule>
  </conditionalFormatting>
  <dataValidations count="3">
    <dataValidation type="list" allowBlank="1" showInputMessage="1" showErrorMessage="1" sqref="B8:B18">
      <formula1>INDIRECT(SUBSTITUTE(SUBSTITUTE(SUBSTITUTE(A8," ",""),",",""),":",""))</formula1>
    </dataValidation>
    <dataValidation type="list" allowBlank="1" showInputMessage="1" showErrorMessage="1" sqref="F27:F30">
      <formula1>KSKT!$B$13:$B$14</formula1>
    </dataValidation>
    <dataValidation type="list" allowBlank="1" showInputMessage="1" showErrorMessage="1" sqref="A8:A18">
      <formula1>KSKT!$A$2:$A$10</formula1>
    </dataValidation>
  </dataValidations>
  <printOptions/>
  <pageMargins left="0.7" right="0.7" top="0.75" bottom="0.75" header="0.3" footer="0.3"/>
  <pageSetup fitToHeight="1"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L43"/>
  <sheetViews>
    <sheetView showGridLines="0" zoomScale="85" zoomScaleNormal="85" workbookViewId="0" topLeftCell="A22">
      <selection activeCell="C57" sqref="C57"/>
    </sheetView>
  </sheetViews>
  <sheetFormatPr defaultColWidth="9.140625" defaultRowHeight="15"/>
  <cols>
    <col min="1" max="1" width="37.7109375" style="14" customWidth="1"/>
    <col min="2" max="2" width="15.7109375" style="14" customWidth="1"/>
    <col min="3" max="3" width="26.7109375" style="14" customWidth="1"/>
    <col min="4" max="4" width="20.140625" style="14" customWidth="1"/>
    <col min="5" max="5" width="19.140625" style="14" customWidth="1"/>
    <col min="6" max="6" width="16.421875" style="14" customWidth="1"/>
    <col min="7" max="7" width="15.421875" style="14" customWidth="1"/>
    <col min="8" max="8" width="13.140625" style="14" customWidth="1"/>
    <col min="9" max="9" width="11.7109375" style="14" customWidth="1"/>
    <col min="10" max="10" width="18.421875" style="14" customWidth="1"/>
    <col min="11" max="11" width="9.421875" style="14" customWidth="1"/>
    <col min="12" max="12" width="13.7109375" style="14" customWidth="1"/>
    <col min="13" max="16384" width="9.140625" style="14" customWidth="1"/>
  </cols>
  <sheetData>
    <row r="1" ht="7.5" customHeight="1"/>
    <row r="2" spans="1:12" ht="23.4">
      <c r="A2" s="57" t="s">
        <v>59</v>
      </c>
      <c r="B2" s="57"/>
      <c r="C2" s="57"/>
      <c r="D2" s="57"/>
      <c r="E2" s="57"/>
      <c r="F2" s="57"/>
      <c r="G2" s="57"/>
      <c r="H2" s="57"/>
      <c r="I2" s="57"/>
      <c r="J2" s="57"/>
      <c r="K2" s="57"/>
      <c r="L2" s="57"/>
    </row>
    <row r="3" ht="7.5" customHeight="1">
      <c r="K3" s="31"/>
    </row>
    <row r="4" spans="1:11" ht="21" customHeight="1">
      <c r="A4" s="22" t="s">
        <v>8</v>
      </c>
      <c r="C4" s="49"/>
      <c r="D4" s="49"/>
      <c r="E4" s="49"/>
      <c r="F4" s="68"/>
      <c r="G4" s="68"/>
      <c r="H4" s="68"/>
      <c r="I4" s="68"/>
      <c r="J4" s="68"/>
      <c r="K4" s="31"/>
    </row>
    <row r="7" spans="1:12" ht="45.6" customHeight="1" thickBot="1">
      <c r="A7" s="73" t="s">
        <v>16</v>
      </c>
      <c r="B7" s="74"/>
      <c r="C7" s="75"/>
      <c r="D7" s="7" t="s">
        <v>4</v>
      </c>
      <c r="E7" s="7" t="s">
        <v>62</v>
      </c>
      <c r="F7" s="7" t="s">
        <v>45</v>
      </c>
      <c r="H7" s="64" t="s">
        <v>58</v>
      </c>
      <c r="I7" s="64"/>
      <c r="J7" s="64"/>
      <c r="K7" s="64"/>
      <c r="L7" s="64"/>
    </row>
    <row r="8" spans="1:6" ht="21.75" customHeight="1">
      <c r="A8" s="70" t="s">
        <v>60</v>
      </c>
      <c r="B8" s="71"/>
      <c r="C8" s="72"/>
      <c r="D8" s="33"/>
      <c r="E8" s="47">
        <f>SUMIFS(G14:G24,B14:B24,"&lt;&gt;"&amp;KSKT!$C$5)</f>
        <v>0</v>
      </c>
      <c r="F8" s="47">
        <f>D8-E8</f>
        <v>0</v>
      </c>
    </row>
    <row r="9" spans="1:12" ht="30" customHeight="1" thickBot="1">
      <c r="A9" s="69" t="s">
        <v>61</v>
      </c>
      <c r="B9" s="69"/>
      <c r="C9" s="69"/>
      <c r="D9" s="39">
        <f>SCO!D8*0.2*1.15</f>
        <v>0</v>
      </c>
      <c r="E9" s="39">
        <f>SUMIFS(G14:G24,B14:B24,KSKT!$C$5)</f>
        <v>0</v>
      </c>
      <c r="F9" s="39">
        <f>D9-E9</f>
        <v>0</v>
      </c>
      <c r="H9" s="64" t="s">
        <v>46</v>
      </c>
      <c r="I9" s="64"/>
      <c r="J9" s="64"/>
      <c r="K9" s="64"/>
      <c r="L9" s="64"/>
    </row>
    <row r="10" spans="1:12" ht="39" customHeight="1">
      <c r="A10" s="65" t="s">
        <v>43</v>
      </c>
      <c r="B10" s="66"/>
      <c r="C10" s="67"/>
      <c r="D10" s="40">
        <f>D9+D8</f>
        <v>0</v>
      </c>
      <c r="E10" s="40">
        <f aca="true" t="shared" si="0" ref="E10:F10">E9+E8</f>
        <v>0</v>
      </c>
      <c r="F10" s="40">
        <f t="shared" si="0"/>
        <v>0</v>
      </c>
      <c r="H10" s="64" t="s">
        <v>47</v>
      </c>
      <c r="I10" s="64"/>
      <c r="J10" s="64"/>
      <c r="K10" s="64"/>
      <c r="L10" s="64"/>
    </row>
    <row r="13" spans="1:10" ht="69.6" thickBot="1">
      <c r="A13" s="7" t="s">
        <v>15</v>
      </c>
      <c r="B13" s="7" t="s">
        <v>16</v>
      </c>
      <c r="C13" s="7" t="s">
        <v>0</v>
      </c>
      <c r="D13" s="7" t="s">
        <v>20</v>
      </c>
      <c r="E13" s="7" t="s">
        <v>1</v>
      </c>
      <c r="F13" s="7" t="s">
        <v>17</v>
      </c>
      <c r="G13" s="7" t="s">
        <v>18</v>
      </c>
      <c r="H13" s="7" t="s">
        <v>21</v>
      </c>
      <c r="I13" s="8" t="s">
        <v>19</v>
      </c>
      <c r="J13" s="7" t="s">
        <v>38</v>
      </c>
    </row>
    <row r="14" spans="1:10" ht="27.6">
      <c r="A14" s="10" t="s">
        <v>64</v>
      </c>
      <c r="B14" s="9" t="s">
        <v>30</v>
      </c>
      <c r="C14" s="9"/>
      <c r="D14" s="9"/>
      <c r="E14" s="9"/>
      <c r="F14" s="52"/>
      <c r="G14" s="36">
        <f>E14*F14</f>
        <v>0</v>
      </c>
      <c r="H14" s="9"/>
      <c r="I14" s="34">
        <f>IF(B14="","",100%)</f>
        <v>1</v>
      </c>
      <c r="J14" s="35">
        <f>_xlfn.IFERROR((G14+H14)*I14,0)</f>
        <v>0</v>
      </c>
    </row>
    <row r="15" spans="1:10" ht="15">
      <c r="A15" s="10" t="s">
        <v>51</v>
      </c>
      <c r="B15" s="9" t="s">
        <v>30</v>
      </c>
      <c r="C15" s="9"/>
      <c r="D15" s="9"/>
      <c r="E15" s="9"/>
      <c r="F15" s="52"/>
      <c r="G15" s="36">
        <f aca="true" t="shared" si="1" ref="G15:G24">E15*F15</f>
        <v>0</v>
      </c>
      <c r="H15" s="9"/>
      <c r="I15" s="34">
        <f aca="true" t="shared" si="2" ref="I15:I24">IF(B15="","",100%)</f>
        <v>1</v>
      </c>
      <c r="J15" s="35">
        <f aca="true" t="shared" si="3" ref="J15:J24">_xlfn.IFERROR((G15+H15)*I15,0)</f>
        <v>0</v>
      </c>
    </row>
    <row r="16" spans="1:10" ht="15">
      <c r="A16" s="10"/>
      <c r="B16" s="9"/>
      <c r="C16" s="9"/>
      <c r="D16" s="9"/>
      <c r="E16" s="9"/>
      <c r="F16" s="52"/>
      <c r="G16" s="36">
        <f t="shared" si="1"/>
        <v>0</v>
      </c>
      <c r="H16" s="9"/>
      <c r="I16" s="34" t="str">
        <f t="shared" si="2"/>
        <v/>
      </c>
      <c r="J16" s="35">
        <f t="shared" si="3"/>
        <v>0</v>
      </c>
    </row>
    <row r="17" spans="1:10" ht="15">
      <c r="A17" s="10"/>
      <c r="B17" s="9"/>
      <c r="C17" s="10"/>
      <c r="D17" s="10"/>
      <c r="E17" s="10"/>
      <c r="F17" s="53"/>
      <c r="G17" s="36">
        <f t="shared" si="1"/>
        <v>0</v>
      </c>
      <c r="H17" s="10"/>
      <c r="I17" s="34" t="str">
        <f t="shared" si="2"/>
        <v/>
      </c>
      <c r="J17" s="36">
        <f t="shared" si="3"/>
        <v>0</v>
      </c>
    </row>
    <row r="18" spans="1:10" ht="15">
      <c r="A18" s="10"/>
      <c r="B18" s="9"/>
      <c r="C18" s="10"/>
      <c r="D18" s="10"/>
      <c r="E18" s="10"/>
      <c r="F18" s="53"/>
      <c r="G18" s="36">
        <f t="shared" si="1"/>
        <v>0</v>
      </c>
      <c r="H18" s="10"/>
      <c r="I18" s="34" t="str">
        <f t="shared" si="2"/>
        <v/>
      </c>
      <c r="J18" s="36">
        <f t="shared" si="3"/>
        <v>0</v>
      </c>
    </row>
    <row r="19" spans="1:10" ht="15">
      <c r="A19" s="10"/>
      <c r="B19" s="9"/>
      <c r="C19" s="10"/>
      <c r="D19" s="10"/>
      <c r="E19" s="10"/>
      <c r="F19" s="53"/>
      <c r="G19" s="36">
        <f t="shared" si="1"/>
        <v>0</v>
      </c>
      <c r="H19" s="10"/>
      <c r="I19" s="34" t="str">
        <f t="shared" si="2"/>
        <v/>
      </c>
      <c r="J19" s="36">
        <f t="shared" si="3"/>
        <v>0</v>
      </c>
    </row>
    <row r="20" spans="1:10" ht="15">
      <c r="A20" s="10"/>
      <c r="B20" s="9"/>
      <c r="C20" s="9"/>
      <c r="D20" s="9"/>
      <c r="E20" s="9"/>
      <c r="F20" s="52"/>
      <c r="G20" s="36">
        <f t="shared" si="1"/>
        <v>0</v>
      </c>
      <c r="H20" s="9"/>
      <c r="I20" s="34" t="str">
        <f t="shared" si="2"/>
        <v/>
      </c>
      <c r="J20" s="35">
        <f t="shared" si="3"/>
        <v>0</v>
      </c>
    </row>
    <row r="21" spans="1:10" ht="15">
      <c r="A21" s="10"/>
      <c r="B21" s="9"/>
      <c r="C21" s="10"/>
      <c r="D21" s="10"/>
      <c r="E21" s="10"/>
      <c r="F21" s="53"/>
      <c r="G21" s="36">
        <f t="shared" si="1"/>
        <v>0</v>
      </c>
      <c r="H21" s="10"/>
      <c r="I21" s="34" t="str">
        <f t="shared" si="2"/>
        <v/>
      </c>
      <c r="J21" s="36">
        <f t="shared" si="3"/>
        <v>0</v>
      </c>
    </row>
    <row r="22" spans="1:10" ht="15">
      <c r="A22" s="10"/>
      <c r="B22" s="9"/>
      <c r="C22" s="10"/>
      <c r="D22" s="10"/>
      <c r="E22" s="10"/>
      <c r="F22" s="53"/>
      <c r="G22" s="36">
        <f t="shared" si="1"/>
        <v>0</v>
      </c>
      <c r="H22" s="10"/>
      <c r="I22" s="34" t="str">
        <f t="shared" si="2"/>
        <v/>
      </c>
      <c r="J22" s="36">
        <f t="shared" si="3"/>
        <v>0</v>
      </c>
    </row>
    <row r="23" spans="1:10" ht="15">
      <c r="A23" s="10"/>
      <c r="B23" s="9"/>
      <c r="C23" s="10"/>
      <c r="D23" s="10"/>
      <c r="E23" s="10"/>
      <c r="F23" s="53"/>
      <c r="G23" s="36">
        <f t="shared" si="1"/>
        <v>0</v>
      </c>
      <c r="H23" s="10"/>
      <c r="I23" s="34" t="str">
        <f t="shared" si="2"/>
        <v/>
      </c>
      <c r="J23" s="36">
        <f t="shared" si="3"/>
        <v>0</v>
      </c>
    </row>
    <row r="24" spans="1:10" ht="14.4" thickBot="1">
      <c r="A24" s="13"/>
      <c r="B24" s="13"/>
      <c r="C24" s="13"/>
      <c r="D24" s="13"/>
      <c r="E24" s="13"/>
      <c r="F24" s="54"/>
      <c r="G24" s="38">
        <f t="shared" si="1"/>
        <v>0</v>
      </c>
      <c r="H24" s="13"/>
      <c r="I24" s="37" t="str">
        <f t="shared" si="2"/>
        <v/>
      </c>
      <c r="J24" s="38">
        <f t="shared" si="3"/>
        <v>0</v>
      </c>
    </row>
    <row r="25" spans="1:10" ht="15">
      <c r="A25" s="9"/>
      <c r="B25" s="9"/>
      <c r="C25" s="9"/>
      <c r="D25" s="5" t="s">
        <v>2</v>
      </c>
      <c r="E25" s="15" t="s">
        <v>4</v>
      </c>
      <c r="F25" s="55"/>
      <c r="G25" s="41">
        <f>SUM(G14:G24)</f>
        <v>0</v>
      </c>
      <c r="H25" s="35">
        <f>SUM(H14:H24)</f>
        <v>0</v>
      </c>
      <c r="I25" s="12"/>
      <c r="J25" s="44">
        <f>SUM(J14:J24)</f>
        <v>0</v>
      </c>
    </row>
    <row r="26" spans="1:10" ht="27.6">
      <c r="A26" s="10"/>
      <c r="B26" s="10"/>
      <c r="C26" s="10"/>
      <c r="D26" s="4" t="s">
        <v>2</v>
      </c>
      <c r="E26" s="17" t="s">
        <v>3</v>
      </c>
      <c r="F26" s="56"/>
      <c r="G26" s="42">
        <v>0</v>
      </c>
      <c r="H26" s="10"/>
      <c r="I26" s="10"/>
      <c r="J26" s="45">
        <v>0</v>
      </c>
    </row>
    <row r="27" spans="1:10" ht="15">
      <c r="A27" s="10"/>
      <c r="B27" s="10"/>
      <c r="C27" s="10"/>
      <c r="D27" s="4" t="s">
        <v>5</v>
      </c>
      <c r="E27" s="17" t="s">
        <v>6</v>
      </c>
      <c r="F27" s="56"/>
      <c r="G27" s="43">
        <f>G25+G26</f>
        <v>0</v>
      </c>
      <c r="H27" s="16"/>
      <c r="I27" s="6"/>
      <c r="J27" s="46">
        <f>J26+J25</f>
        <v>0</v>
      </c>
    </row>
    <row r="28" ht="15">
      <c r="C28" s="19"/>
    </row>
    <row r="29" ht="15">
      <c r="C29" s="19"/>
    </row>
    <row r="30" spans="1:6" ht="15.6">
      <c r="A30" s="22" t="s">
        <v>14</v>
      </c>
      <c r="B30" s="22"/>
      <c r="D30" s="19"/>
      <c r="E30" s="19"/>
      <c r="F30" s="19"/>
    </row>
    <row r="31" spans="1:6" ht="16.2" thickBot="1">
      <c r="A31" s="22"/>
      <c r="B31" s="22"/>
      <c r="D31" s="19"/>
      <c r="E31" s="19"/>
      <c r="F31" s="19"/>
    </row>
    <row r="32" spans="1:6" ht="15.75" customHeight="1" thickBot="1">
      <c r="A32" s="60" t="s">
        <v>29</v>
      </c>
      <c r="B32" s="61"/>
      <c r="C32" s="1" t="s">
        <v>7</v>
      </c>
      <c r="D32" s="21" t="s">
        <v>8</v>
      </c>
      <c r="E32" s="1" t="s">
        <v>9</v>
      </c>
      <c r="F32" s="2" t="s">
        <v>26</v>
      </c>
    </row>
    <row r="33" spans="1:6" ht="15">
      <c r="A33" s="62"/>
      <c r="B33" s="63"/>
      <c r="C33" s="9" t="s">
        <v>10</v>
      </c>
      <c r="D33" s="12">
        <v>0</v>
      </c>
      <c r="E33" s="9" t="s">
        <v>11</v>
      </c>
      <c r="F33" s="9"/>
    </row>
    <row r="34" spans="1:6" ht="15">
      <c r="A34" s="58"/>
      <c r="B34" s="59"/>
      <c r="C34" s="10" t="s">
        <v>24</v>
      </c>
      <c r="D34" s="11">
        <v>0</v>
      </c>
      <c r="E34" s="10" t="s">
        <v>11</v>
      </c>
      <c r="F34" s="10"/>
    </row>
    <row r="35" spans="1:6" ht="15">
      <c r="A35" s="58"/>
      <c r="B35" s="59"/>
      <c r="C35" s="10" t="s">
        <v>25</v>
      </c>
      <c r="D35" s="11">
        <v>0</v>
      </c>
      <c r="E35" s="10" t="s">
        <v>11</v>
      </c>
      <c r="F35" s="10"/>
    </row>
    <row r="36" spans="1:6" ht="15">
      <c r="A36" s="58"/>
      <c r="B36" s="59"/>
      <c r="C36" s="10" t="s">
        <v>12</v>
      </c>
      <c r="D36" s="11">
        <v>0</v>
      </c>
      <c r="E36" s="23"/>
      <c r="F36" s="10"/>
    </row>
    <row r="37" spans="1:8" ht="15">
      <c r="A37" s="58"/>
      <c r="B37" s="59"/>
      <c r="C37" s="10" t="s">
        <v>13</v>
      </c>
      <c r="D37" s="11">
        <f>SUM(D33:D36)</f>
        <v>0</v>
      </c>
      <c r="E37" s="20">
        <v>1</v>
      </c>
      <c r="F37" s="10"/>
      <c r="H37" s="3"/>
    </row>
    <row r="41" spans="1:6" ht="13.95" customHeight="1">
      <c r="A41" s="76" t="s">
        <v>66</v>
      </c>
      <c r="B41" s="76"/>
      <c r="C41" s="76"/>
      <c r="D41" s="76"/>
      <c r="E41" s="76"/>
      <c r="F41" s="76"/>
    </row>
    <row r="42" spans="1:6" ht="15">
      <c r="A42" s="77"/>
      <c r="B42" s="77"/>
      <c r="C42" s="77"/>
      <c r="D42" s="77"/>
      <c r="E42" s="77"/>
      <c r="F42" s="77"/>
    </row>
    <row r="43" spans="1:6" s="24" customFormat="1" ht="15">
      <c r="A43" s="78" t="s">
        <v>67</v>
      </c>
      <c r="B43" s="79"/>
      <c r="C43" s="79"/>
      <c r="D43" s="79"/>
      <c r="E43" s="79"/>
      <c r="F43" s="79"/>
    </row>
  </sheetData>
  <mergeCells count="16">
    <mergeCell ref="A2:L2"/>
    <mergeCell ref="F4:J4"/>
    <mergeCell ref="A9:C9"/>
    <mergeCell ref="A8:C8"/>
    <mergeCell ref="A7:C7"/>
    <mergeCell ref="H7:L7"/>
    <mergeCell ref="H9:L9"/>
    <mergeCell ref="A36:B36"/>
    <mergeCell ref="H10:L10"/>
    <mergeCell ref="A41:F41"/>
    <mergeCell ref="A37:B37"/>
    <mergeCell ref="A10:C10"/>
    <mergeCell ref="A32:B32"/>
    <mergeCell ref="A33:B33"/>
    <mergeCell ref="A34:B34"/>
    <mergeCell ref="A35:B35"/>
  </mergeCells>
  <dataValidations count="4">
    <dataValidation type="list" allowBlank="1" showInputMessage="1" showErrorMessage="1" sqref="B14:B24">
      <formula1>INDIRECT(SUBSTITUTE(SUBSTITUTE(SUBSTITUTE(A14," ",""),",",""),":",""))</formula1>
    </dataValidation>
    <dataValidation type="list" allowBlank="1" showInputMessage="1" showErrorMessage="1" sqref="F33:F36">
      <formula1>KSKT!$B$13:$B$14</formula1>
    </dataValidation>
    <dataValidation type="list" allowBlank="1" showInputMessage="1" showErrorMessage="1" sqref="K4">
      <formula1>KSKT!$G$13:$G$14</formula1>
    </dataValidation>
    <dataValidation type="list" allowBlank="1" showInputMessage="1" showErrorMessage="1" sqref="A14:A24">
      <formula1>KSKT!$A$2:$A$10</formula1>
    </dataValidation>
  </dataValidations>
  <printOptions/>
  <pageMargins left="0.7" right="0.7" top="0.75" bottom="0.75" header="0.3" footer="0.3"/>
  <pageSetup fitToHeight="1" fitToWidth="1"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3"/>
  <sheetViews>
    <sheetView showGridLines="0" workbookViewId="0" topLeftCell="A1">
      <selection activeCell="A5" sqref="A5"/>
    </sheetView>
  </sheetViews>
  <sheetFormatPr defaultColWidth="9.140625" defaultRowHeight="15"/>
  <cols>
    <col min="1" max="1" width="77.8515625" style="29" bestFit="1" customWidth="1"/>
    <col min="2" max="3" width="17.00390625" style="29" bestFit="1" customWidth="1"/>
    <col min="4" max="4" width="28.7109375" style="29" bestFit="1" customWidth="1"/>
    <col min="5" max="5" width="23.00390625" style="29" bestFit="1" customWidth="1"/>
    <col min="6" max="16384" width="9.140625" style="29" customWidth="1"/>
  </cols>
  <sheetData>
    <row r="1" spans="1:8" s="26" customFormat="1" ht="15">
      <c r="A1" s="26" t="s">
        <v>31</v>
      </c>
      <c r="B1" s="26" t="s">
        <v>30</v>
      </c>
      <c r="C1" s="26" t="s">
        <v>27</v>
      </c>
      <c r="D1" s="26" t="s">
        <v>53</v>
      </c>
      <c r="E1" s="26" t="s">
        <v>54</v>
      </c>
      <c r="F1" s="26" t="s">
        <v>28</v>
      </c>
      <c r="H1" s="26" t="s">
        <v>9</v>
      </c>
    </row>
    <row r="2" spans="1:8" s="26" customFormat="1" ht="15">
      <c r="A2" s="29" t="s">
        <v>63</v>
      </c>
      <c r="B2" s="28" t="s">
        <v>30</v>
      </c>
      <c r="C2" s="28" t="s">
        <v>27</v>
      </c>
      <c r="D2" s="28" t="s">
        <v>53</v>
      </c>
      <c r="E2" s="28"/>
      <c r="F2" s="28"/>
      <c r="G2" s="29"/>
      <c r="H2" s="30">
        <v>1</v>
      </c>
    </row>
    <row r="3" spans="1:8" s="26" customFormat="1" ht="15">
      <c r="A3" s="29" t="s">
        <v>64</v>
      </c>
      <c r="B3" s="28" t="s">
        <v>30</v>
      </c>
      <c r="C3" s="28" t="s">
        <v>27</v>
      </c>
      <c r="D3" s="28" t="s">
        <v>53</v>
      </c>
      <c r="E3" s="28"/>
      <c r="F3" s="28"/>
      <c r="G3" s="29"/>
      <c r="H3" s="30">
        <v>1</v>
      </c>
    </row>
    <row r="4" spans="1:8" s="26" customFormat="1" ht="15">
      <c r="A4" s="29" t="s">
        <v>65</v>
      </c>
      <c r="B4" s="28" t="s">
        <v>30</v>
      </c>
      <c r="C4" s="28" t="s">
        <v>27</v>
      </c>
      <c r="D4" s="28" t="s">
        <v>53</v>
      </c>
      <c r="E4" s="28"/>
      <c r="F4" s="28"/>
      <c r="G4" s="29"/>
      <c r="H4" s="30">
        <v>1</v>
      </c>
    </row>
    <row r="5" spans="1:8" ht="15">
      <c r="A5" s="27" t="s">
        <v>55</v>
      </c>
      <c r="B5" s="28" t="s">
        <v>30</v>
      </c>
      <c r="C5" s="28" t="s">
        <v>27</v>
      </c>
      <c r="D5" s="28" t="s">
        <v>53</v>
      </c>
      <c r="E5" s="28"/>
      <c r="F5" s="28"/>
      <c r="H5" s="30">
        <v>1</v>
      </c>
    </row>
    <row r="6" spans="1:8" ht="15">
      <c r="A6" s="27" t="s">
        <v>50</v>
      </c>
      <c r="B6" s="28" t="s">
        <v>30</v>
      </c>
      <c r="C6" s="28" t="s">
        <v>27</v>
      </c>
      <c r="D6" s="28" t="s">
        <v>53</v>
      </c>
      <c r="E6" s="28"/>
      <c r="F6" s="28"/>
      <c r="H6" s="30">
        <v>1</v>
      </c>
    </row>
    <row r="7" spans="1:8" ht="15">
      <c r="A7" s="29" t="s">
        <v>51</v>
      </c>
      <c r="B7" s="28" t="s">
        <v>30</v>
      </c>
      <c r="C7" s="28" t="s">
        <v>27</v>
      </c>
      <c r="D7" s="28" t="s">
        <v>53</v>
      </c>
      <c r="E7" s="28"/>
      <c r="F7" s="28"/>
      <c r="H7" s="30">
        <v>1</v>
      </c>
    </row>
    <row r="8" spans="1:8" ht="15">
      <c r="A8" s="29" t="s">
        <v>56</v>
      </c>
      <c r="B8" s="28" t="s">
        <v>30</v>
      </c>
      <c r="C8" s="28" t="s">
        <v>27</v>
      </c>
      <c r="D8" s="28" t="s">
        <v>53</v>
      </c>
      <c r="E8" s="28" t="s">
        <v>54</v>
      </c>
      <c r="F8" s="28"/>
      <c r="H8" s="30">
        <v>1</v>
      </c>
    </row>
    <row r="9" spans="1:8" ht="15">
      <c r="A9" s="29" t="s">
        <v>57</v>
      </c>
      <c r="B9" s="28" t="s">
        <v>30</v>
      </c>
      <c r="C9" s="28" t="s">
        <v>27</v>
      </c>
      <c r="D9" s="28" t="s">
        <v>53</v>
      </c>
      <c r="E9" s="28" t="s">
        <v>54</v>
      </c>
      <c r="F9" s="28"/>
      <c r="H9" s="30">
        <v>1</v>
      </c>
    </row>
    <row r="10" spans="1:8" ht="15">
      <c r="A10" s="29" t="s">
        <v>52</v>
      </c>
      <c r="B10" s="28" t="s">
        <v>30</v>
      </c>
      <c r="C10" s="28" t="s">
        <v>27</v>
      </c>
      <c r="D10" s="28"/>
      <c r="E10" s="28"/>
      <c r="F10" s="28"/>
      <c r="H10" s="30">
        <v>1</v>
      </c>
    </row>
    <row r="13" spans="2:8" ht="15">
      <c r="B13" s="29" t="s">
        <v>22</v>
      </c>
      <c r="C13" s="29" t="s">
        <v>32</v>
      </c>
      <c r="D13" s="29" t="s">
        <v>37</v>
      </c>
      <c r="G13" s="29" t="s">
        <v>40</v>
      </c>
      <c r="H13" s="29" t="s">
        <v>44</v>
      </c>
    </row>
    <row r="14" spans="2:8" ht="15">
      <c r="B14" s="29" t="s">
        <v>23</v>
      </c>
      <c r="C14" s="29" t="s">
        <v>33</v>
      </c>
      <c r="D14" s="29" t="s">
        <v>34</v>
      </c>
      <c r="E14" s="29" t="s">
        <v>35</v>
      </c>
      <c r="F14" s="29" t="s">
        <v>36</v>
      </c>
      <c r="G14" s="29" t="s">
        <v>41</v>
      </c>
      <c r="H14" s="30">
        <v>0.4</v>
      </c>
    </row>
    <row r="16" ht="15">
      <c r="B16" s="29" t="s">
        <v>48</v>
      </c>
    </row>
    <row r="30" ht="15">
      <c r="A30" s="29" t="str">
        <f aca="true" t="shared" si="0" ref="A30:A33">SUBSTITUTE(SUBSTITUTE(SUBSTITUTE(A12," ",""),",",""),"/","")</f>
        <v/>
      </c>
    </row>
    <row r="31" ht="15">
      <c r="A31" s="29" t="str">
        <f t="shared" si="0"/>
        <v/>
      </c>
    </row>
    <row r="32" ht="15">
      <c r="A32" s="29" t="str">
        <f t="shared" si="0"/>
        <v/>
      </c>
    </row>
    <row r="33" ht="15">
      <c r="A33" s="29" t="str">
        <f t="shared" si="0"/>
        <v/>
      </c>
    </row>
  </sheetData>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5EA29BD4E6AE9439B98A1CBB5592EB1" ma:contentTypeVersion="2" ma:contentTypeDescription="Een nieuw document maken." ma:contentTypeScope="" ma:versionID="219031a1b3b2202e77d80e96c87e5219">
  <xsd:schema xmlns:xsd="http://www.w3.org/2001/XMLSchema" xmlns:xs="http://www.w3.org/2001/XMLSchema" xmlns:p="http://schemas.microsoft.com/office/2006/metadata/properties" xmlns:ns3="a32a16b2-4fc9-4269-a633-df53ff38ee90" targetNamespace="http://schemas.microsoft.com/office/2006/metadata/properties" ma:root="true" ma:fieldsID="678f0b4fa9452393b292653ae3540b9d" ns3:_="">
    <xsd:import namespace="a32a16b2-4fc9-4269-a633-df53ff38ee90"/>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2a16b2-4fc9-4269-a633-df53ff38ee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FC391E-88F2-4AE4-9B27-66E0E3064677}">
  <ds:schemaRefs>
    <ds:schemaRef ds:uri="http://schemas.openxmlformats.org/package/2006/metadata/core-properties"/>
    <ds:schemaRef ds:uri="http://purl.org/dc/dcmitype/"/>
    <ds:schemaRef ds:uri="a32a16b2-4fc9-4269-a633-df53ff38ee90"/>
    <ds:schemaRef ds:uri="http://schemas.microsoft.com/office/2006/documentManagement/types"/>
    <ds:schemaRef ds:uri="http://schemas.microsoft.com/office/2006/metadata/properties"/>
    <ds:schemaRef ds:uri="http://schemas.microsoft.com/office/infopath/2007/PartnerControls"/>
    <ds:schemaRef ds:uri="http://purl.org/dc/terms/"/>
    <ds:schemaRef ds:uri="http://www.w3.org/XML/1998/namespace"/>
    <ds:schemaRef ds:uri="http://purl.org/dc/elements/1.1/"/>
  </ds:schemaRefs>
</ds:datastoreItem>
</file>

<file path=customXml/itemProps2.xml><?xml version="1.0" encoding="utf-8"?>
<ds:datastoreItem xmlns:ds="http://schemas.openxmlformats.org/officeDocument/2006/customXml" ds:itemID="{04D8F1DD-4DE1-493B-9F11-F6380D653451}">
  <ds:schemaRefs>
    <ds:schemaRef ds:uri="http://schemas.microsoft.com/sharepoint/v3/contenttype/forms"/>
  </ds:schemaRefs>
</ds:datastoreItem>
</file>

<file path=customXml/itemProps3.xml><?xml version="1.0" encoding="utf-8"?>
<ds:datastoreItem xmlns:ds="http://schemas.openxmlformats.org/officeDocument/2006/customXml" ds:itemID="{5DC7DCF1-FA2C-49BE-BF9C-63A98E14DC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2a16b2-4fc9-4269-a633-df53ff38ee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Klaas van de Wiel</dc:creator>
  <cp:keywords/>
  <dc:description/>
  <cp:lastModifiedBy>Joyce Sponselee</cp:lastModifiedBy>
  <cp:lastPrinted>2021-03-10T10:47:32Z</cp:lastPrinted>
  <dcterms:created xsi:type="dcterms:W3CDTF">2017-10-27T12:51:08Z</dcterms:created>
  <dcterms:modified xsi:type="dcterms:W3CDTF">2021-05-25T10:24:14Z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0x01010035EA29BD4E6AE9439B98A1CBB5592EB1</vt:lpwstr>
  </property>
</Properties>
</file>