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F:\Stimulus\2. POP 3-programma\4. Formats\Info openstellingen - benodigde doc\2021- 05 Natuur en biodiversiteit\"/>
    </mc:Choice>
  </mc:AlternateContent>
  <xr:revisionPtr revIDLastSave="0" documentId="8_{A6B118EC-0263-4E2F-8689-19CF963D7044}" xr6:coauthVersionLast="46" xr6:coauthVersionMax="46" xr10:uidLastSave="{00000000-0000-0000-0000-000000000000}"/>
  <bookViews>
    <workbookView xWindow="28680" yWindow="-120" windowWidth="29040" windowHeight="15840" xr2:uid="{00000000-000D-0000-FFFF-FFFF00000000}"/>
  </bookViews>
  <sheets>
    <sheet name="Voorblad" sheetId="6" r:id="rId1"/>
    <sheet name="Geen SCO" sheetId="1" r:id="rId2"/>
    <sheet name="SCO" sheetId="4" r:id="rId3"/>
    <sheet name="KSKT" sheetId="2" state="hidden" r:id="rId4"/>
  </sheets>
  <definedNames>
    <definedName name="ja">KSKT!$D$13</definedName>
    <definedName name="jaja">KSKT!$D$13</definedName>
    <definedName name="janee">KSKT!$D$13</definedName>
    <definedName name="Kostenvanadviezenduurzaamheidopmilieueneconomischgebied">KSKT!$B$10:$E$10</definedName>
    <definedName name="Kostenvanadviezenduurzaamheidopmilieueneconomischgebied1">KSKT!$B$10</definedName>
    <definedName name="kostenvanadviezenoverduurzaamheid">KSKT!$B$6:$D$6</definedName>
    <definedName name="Kostenvanbouwverbeteringverwervingofleasingvanonroerendezaken">KSKT!$B$7:$F$7</definedName>
    <definedName name="Kostenvanbouwverbeteringverwervingofleasingvanonroerendezaken1">KSKT!$B$7:$C$7</definedName>
    <definedName name="kostenvanhaalbaarheidsstudies">KSKT!$B$7:$D$7</definedName>
    <definedName name="kostenvankoopofhuurkoopvannieuwemachineseninstallaties">KSKT!$B$10:$C$10</definedName>
    <definedName name="Kostenvankoopofhuurkoopvannieuwemachineseninstallatiestotmaximaaldemarktwaardevandeactiva">KSKT!$B$8:$C$8</definedName>
    <definedName name="Kostenvankoopofhuurkoopvannieuwemachineseninstallatiestotmaximaaldemarktwaardevandeactiva1">KSKT!$B$8:$C$8</definedName>
    <definedName name="Kostenvantweedehandsgoederentotmaximaaldemarktwaardevandeactiva">KSKT!$B$9:$C$9</definedName>
    <definedName name="Kostenvantweedehandsgoederentotmaximaaldemarktwaardevandeactiva1">KSKT!$B$9:$C$9</definedName>
    <definedName name="kostenvoorarchitecteningenieursenadviseurs">KSKT!$B$5:$D$5</definedName>
    <definedName name="kostenvoorbouwofverbeteringvanonroerendezaken">KSKT!$B$8:$E$8</definedName>
    <definedName name="kostenvoorbouwofverbeteringvanonroerendezaken1">KSKT!$B$8:$C$8</definedName>
    <definedName name="kostenvoordekoopvannieuwemachineseninstallaties">KSKT!$B$10:$C$10</definedName>
    <definedName name="kostenvoordekoopvannieuwemachineseninstallaties1">KSKT!$B$10:$C$10</definedName>
    <definedName name="Kostenvoorhetverspreidenvanresultatenvanhetproject">KSKT!$B$6:$D$6</definedName>
    <definedName name="kostenvoorhetverspreidenvanresultatenvanhetproject1">KSKT!$B$6:$C$6</definedName>
    <definedName name="kostenvoorprojectmanagementenprojectadministratie">KSKT!$B$7:$D$7</definedName>
    <definedName name="kostenvoorprojectmanagementenprojectadministratie1">KSKT!$B$7:$C$7</definedName>
    <definedName name="kostenvoorverwervingofleasingvanonroerendezaken">KSKT!$B$9:$E$9</definedName>
    <definedName name="kostenvoorverwervingofleasingvanonroerendezaken1">KSKT!$B$9:$C$9</definedName>
    <definedName name="Kostenwaaronderpersoneelskostenvoorcoördinatievanhetsamenwerkingsverband">KSKT!$B$5:$E$5</definedName>
    <definedName name="Kostenwaaronderpersoneelskostenvoorcoördinatievanhetsamenwerkingsverband1">KSKT!$B$5:$C$5</definedName>
    <definedName name="Kostenwaaronderpersoneelskostenvoorverspreidingvanderesultatenvanhetproject">KSKT!$B$6:$E$6</definedName>
    <definedName name="Kostenwaaronderpersoneelskostenvoorverspreidingvanderesultatenvanhetproject1">KSKT!$B$6:$C$6</definedName>
    <definedName name="neeja">KSKT!$D$14:$F$14</definedName>
    <definedName name="neenee">KSKT!$D$14:$F$14</definedName>
    <definedName name="voorbereidingskostenkostenvanadviezenoverduurzaamheid">KSKT!$B$3:$D$3</definedName>
    <definedName name="voorbereidingskostenkostenvanhaalbaarheidsstudies">KSKT!$B$4:$D$4</definedName>
    <definedName name="voorbereidingskostenkostenvoorarchitecteningenieursenadviseurs">KSKT!$B$2:$D$2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4" l="1"/>
  <c r="I24" i="4"/>
  <c r="I23" i="4"/>
  <c r="I22" i="4"/>
  <c r="I21" i="4"/>
  <c r="I20" i="4"/>
  <c r="I19" i="4"/>
  <c r="I18" i="4"/>
  <c r="I17" i="4"/>
  <c r="I16" i="4"/>
  <c r="I15" i="4"/>
  <c r="I14" i="4"/>
  <c r="I8" i="1"/>
  <c r="I18" i="1"/>
  <c r="I17" i="1"/>
  <c r="I16" i="1"/>
  <c r="I15" i="1"/>
  <c r="I14" i="1"/>
  <c r="I13" i="1"/>
  <c r="I12" i="1"/>
  <c r="I11" i="1"/>
  <c r="I10" i="1"/>
  <c r="I9" i="1"/>
  <c r="D10" i="4" l="1"/>
  <c r="D37" i="4"/>
  <c r="H25" i="4"/>
  <c r="G24" i="4"/>
  <c r="G23" i="4"/>
  <c r="G22" i="4"/>
  <c r="G21" i="4"/>
  <c r="G20" i="4"/>
  <c r="G19" i="4"/>
  <c r="G18" i="4"/>
  <c r="G17" i="4"/>
  <c r="G16" i="4"/>
  <c r="G15" i="4"/>
  <c r="E8" i="4" s="1"/>
  <c r="G14" i="4"/>
  <c r="E9" i="4" s="1"/>
  <c r="G13" i="1"/>
  <c r="G12" i="1"/>
  <c r="G11" i="1"/>
  <c r="G10" i="1"/>
  <c r="G15" i="1"/>
  <c r="F8" i="4" l="1"/>
  <c r="F9" i="4"/>
  <c r="G25" i="4"/>
  <c r="G27" i="4" s="1"/>
  <c r="J16" i="4"/>
  <c r="J17" i="4"/>
  <c r="J18" i="4"/>
  <c r="J19" i="4"/>
  <c r="J20" i="4"/>
  <c r="J21" i="4"/>
  <c r="J22" i="4"/>
  <c r="J23" i="4"/>
  <c r="J24" i="4"/>
  <c r="J14" i="4"/>
  <c r="J15" i="4"/>
  <c r="J15" i="1"/>
  <c r="J10" i="1"/>
  <c r="J11" i="1"/>
  <c r="J12" i="1"/>
  <c r="J13" i="1"/>
  <c r="F10" i="4" l="1"/>
  <c r="E10" i="4"/>
  <c r="J25" i="4"/>
  <c r="J27" i="4" s="1"/>
  <c r="A30" i="2" l="1"/>
  <c r="A31" i="2"/>
  <c r="A32" i="2"/>
  <c r="A33" i="2"/>
  <c r="G9" i="1" l="1"/>
  <c r="J9" i="1" s="1"/>
  <c r="G14" i="1"/>
  <c r="J14" i="1" s="1"/>
  <c r="D31" i="1"/>
  <c r="H19" i="1"/>
  <c r="G8" i="1"/>
  <c r="J8" i="1" s="1"/>
  <c r="G18" i="1" l="1"/>
  <c r="J18" i="1" s="1"/>
  <c r="G16" i="1"/>
  <c r="J16" i="1" s="1"/>
  <c r="G17" i="1"/>
  <c r="J17" i="1" s="1"/>
  <c r="J19" i="1" l="1"/>
  <c r="J21" i="1" s="1"/>
  <c r="G19" i="1"/>
  <c r="G21" i="1" s="1"/>
</calcChain>
</file>

<file path=xl/sharedStrings.xml><?xml version="1.0" encoding="utf-8"?>
<sst xmlns="http://schemas.openxmlformats.org/spreadsheetml/2006/main" count="140" uniqueCount="68">
  <si>
    <t>Omschrijving kosten incl. onderbouwing</t>
  </si>
  <si>
    <t>Eenheid</t>
  </si>
  <si>
    <t>Subtotaal</t>
  </si>
  <si>
    <t>Niet subsidiabele kosten</t>
  </si>
  <si>
    <t>Subsidiabele kosten</t>
  </si>
  <si>
    <t>Totaal</t>
  </si>
  <si>
    <t>Totale kosten</t>
  </si>
  <si>
    <t>Financier subsidiabele kosten</t>
  </si>
  <si>
    <t>Begroting</t>
  </si>
  <si>
    <t>%</t>
  </si>
  <si>
    <t>Eigen bijdrage(n) aanvrager(s)</t>
  </si>
  <si>
    <t>…</t>
  </si>
  <si>
    <t>Gevraagde subsidie POP3</t>
  </si>
  <si>
    <t>Totale financiering</t>
  </si>
  <si>
    <t>Financiering</t>
  </si>
  <si>
    <t>Kostensoort</t>
  </si>
  <si>
    <t>Kostentype</t>
  </si>
  <si>
    <t xml:space="preserve"> Tarief </t>
  </si>
  <si>
    <t xml:space="preserve"> Aangevraagde kosten </t>
  </si>
  <si>
    <t>Subsidie %</t>
  </si>
  <si>
    <t>Leverancier (kosten derden)/ medewerker (personeel)</t>
  </si>
  <si>
    <t>Niet verrekenbare BTW (indien van toepassing)</t>
  </si>
  <si>
    <t>vast</t>
  </si>
  <si>
    <t>proportioneel</t>
  </si>
  <si>
    <t>Overige financiering privaat</t>
  </si>
  <si>
    <t>Overige financiering publiek</t>
  </si>
  <si>
    <t>Vast/proportioneel</t>
  </si>
  <si>
    <t>Personeelskosten</t>
  </si>
  <si>
    <t>Afschrijving</t>
  </si>
  <si>
    <t>Partner</t>
  </si>
  <si>
    <t>Kosten derden</t>
  </si>
  <si>
    <t>Kostensoort / kostentype</t>
  </si>
  <si>
    <t>ja</t>
  </si>
  <si>
    <t>nee</t>
  </si>
  <si>
    <t>groot</t>
  </si>
  <si>
    <t>middelgroot</t>
  </si>
  <si>
    <t>klein</t>
  </si>
  <si>
    <t>n.v.t.</t>
  </si>
  <si>
    <t>Subsidiebedrag</t>
  </si>
  <si>
    <t>Begroting en financiering zonder gebruikmaking SCO</t>
  </si>
  <si>
    <t>SCO 'personeelskosten'</t>
  </si>
  <si>
    <t>SCO 'totale overige kosten als percentage van de directe personeelskosten'</t>
  </si>
  <si>
    <t>Wilt u in uw begroting gebruik maken van een vereenvoudigde kostenoptie (SCO)? Zo ja, gebruik het format op tabblad 'SCO'. Zo nee, gebruik het format op tabblad 'Geen SCO'.</t>
  </si>
  <si>
    <t>Totaal project</t>
  </si>
  <si>
    <t>20% * 115%</t>
  </si>
  <si>
    <t>Verschil</t>
  </si>
  <si>
    <t>De grijze cellen bevatten formules, deze mogen niet worden aangepast.</t>
  </si>
  <si>
    <t>Bij de kostenregels van een SCO kan als eenheid "1" worden aangegeven en bij het tarief het totaalbedrag.</t>
  </si>
  <si>
    <t>Overige kosten</t>
  </si>
  <si>
    <r>
      <rPr>
        <b/>
        <i/>
        <sz val="11"/>
        <color theme="1"/>
        <rFont val="Calibri"/>
        <family val="2"/>
        <scheme val="minor"/>
      </rPr>
      <t>Let op:</t>
    </r>
    <r>
      <rPr>
        <i/>
        <sz val="11"/>
        <color theme="1"/>
        <rFont val="Calibri"/>
        <family val="2"/>
        <scheme val="minor"/>
      </rPr>
      <t xml:space="preserve"> Indien er sprake is van een project waarbij één (of meerdere) van de partners gebruik wil maken van IKS-systematiek, kan er </t>
    </r>
    <r>
      <rPr>
        <i/>
        <u/>
        <sz val="11"/>
        <color theme="1"/>
        <rFont val="Calibri"/>
        <family val="2"/>
        <scheme val="minor"/>
      </rPr>
      <t>geen</t>
    </r>
    <r>
      <rPr>
        <i/>
        <sz val="11"/>
        <color theme="1"/>
        <rFont val="Calibri"/>
        <family val="2"/>
        <scheme val="minor"/>
      </rPr>
      <t xml:space="preserve"> gebruik gemaakt worden van SCO's.</t>
    </r>
  </si>
  <si>
    <t>Kosten van adviezen over duurzaamheid</t>
  </si>
  <si>
    <t>Kosten van haalbaarheidsstudies</t>
  </si>
  <si>
    <t>Kosten van koop of huurkoop van nieuwe machines en installaties</t>
  </si>
  <si>
    <t>Bijdrage in natura eigen arbeid</t>
  </si>
  <si>
    <t>Bijdrage in natura overig</t>
  </si>
  <si>
    <t>Kosten voor architecten, ingenieurs en adviseurs</t>
  </si>
  <si>
    <t>Kosten voor bouw of verbetering van onroerende zaken</t>
  </si>
  <si>
    <t>Kosten voor verwerving of leasing van onroerende zaken</t>
  </si>
  <si>
    <t xml:space="preserve">Vul in cel D8 de projectkosten in op basis waarvan de forfaitaire opslag berekend moet worden. Vul vervolgens de tabel vanaf cel A13 in. Uiteindelijk moet in de kolom Verschil elke cel op € 0 uitkomen. </t>
  </si>
  <si>
    <t>Begroting en financiering met gebruikmaking SCO 'personeelskosten'</t>
  </si>
  <si>
    <t>Overige kosten (totale projectkosten zonder personeelskosten)</t>
  </si>
  <si>
    <t>Personeelskosten o.b.v. forfaitaire opslag 20%*115% (automatisch berekend)</t>
  </si>
  <si>
    <t>Subsidiabele kosten o.b.v. ingevulde detailbegroting</t>
  </si>
  <si>
    <t>Voorbereidingskosten: Kosten voor architecten, ingenieurs en adviseurs</t>
  </si>
  <si>
    <t>Voorbereidingskosten: Kosten van adviezen over duurzaamheid</t>
  </si>
  <si>
    <t>Voorbereidingskosten: Kosten van haalbaarheidsstudies</t>
  </si>
  <si>
    <r>
      <rPr>
        <b/>
        <i/>
        <sz val="10"/>
        <color theme="1"/>
        <rFont val="Calibri"/>
        <family val="2"/>
        <scheme val="minor"/>
      </rPr>
      <t xml:space="preserve">Let op! </t>
    </r>
    <r>
      <rPr>
        <i/>
        <sz val="10"/>
        <color theme="1"/>
        <rFont val="Calibri"/>
        <family val="2"/>
        <scheme val="minor"/>
      </rPr>
      <t xml:space="preserve">Dit rekenblad houdt geen rekening met aftopping op kostensoort niveau conform artikel 2.7.6 </t>
    </r>
  </si>
  <si>
    <t>Het minimale subsidiebedrag per project bedraagt € 500.000.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</si>
</sst>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0"/>
      <color rgb="FF000000"/>
      <name val="Calibri"/>
      <family val="2"/>
      <scheme val="minor"/>
    </font>
    <font>
      <b/>
      <sz val="12"/>
      <color theme="1"/>
      <name val="Calibri"/>
      <family val="2"/>
      <scheme val="minor"/>
    </font>
    <font>
      <sz val="10"/>
      <color theme="0"/>
      <name val="Calibri"/>
      <family val="2"/>
      <scheme val="minor"/>
    </font>
    <font>
      <b/>
      <sz val="11"/>
      <name val="Calibri"/>
      <family val="2"/>
      <scheme val="minor"/>
    </font>
    <font>
      <sz val="11"/>
      <name val="Calibri"/>
      <family val="2"/>
      <scheme val="minor"/>
    </font>
    <font>
      <b/>
      <sz val="18"/>
      <color theme="1"/>
      <name val="Calibri"/>
      <family val="2"/>
      <scheme val="minor"/>
    </font>
    <font>
      <b/>
      <sz val="20"/>
      <color theme="1"/>
      <name val="Calibri"/>
      <family val="2"/>
      <scheme val="minor"/>
    </font>
    <font>
      <i/>
      <sz val="11"/>
      <color theme="1"/>
      <name val="Calibri"/>
      <family val="2"/>
      <scheme val="minor"/>
    </font>
    <font>
      <i/>
      <u/>
      <sz val="11"/>
      <color theme="1"/>
      <name val="Calibri"/>
      <family val="2"/>
      <scheme val="minor"/>
    </font>
    <font>
      <b/>
      <i/>
      <sz val="10"/>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3" fillId="0" borderId="0" xfId="0" applyFont="1" applyFill="1" applyBorder="1" applyAlignment="1">
      <alignment vertical="center" wrapText="1"/>
    </xf>
    <xf numFmtId="0" fontId="4" fillId="0" borderId="3" xfId="0" applyFont="1" applyBorder="1" applyAlignment="1">
      <alignment vertical="center" wrapText="1"/>
    </xf>
    <xf numFmtId="0" fontId="4" fillId="0" borderId="7" xfId="0" applyFont="1" applyBorder="1" applyAlignment="1">
      <alignment vertical="center" wrapText="1"/>
    </xf>
    <xf numFmtId="0" fontId="3" fillId="0" borderId="6" xfId="0" applyFont="1" applyBorder="1" applyAlignment="1">
      <alignment vertical="center" wrapText="1"/>
    </xf>
    <xf numFmtId="0" fontId="5" fillId="0" borderId="5" xfId="0" applyFont="1" applyBorder="1" applyAlignment="1">
      <alignment vertical="center" wrapText="1"/>
    </xf>
    <xf numFmtId="9" fontId="5" fillId="0" borderId="5" xfId="0" applyNumberFormat="1"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44" fontId="3" fillId="0" borderId="3" xfId="1" applyFont="1" applyBorder="1" applyAlignment="1">
      <alignment vertical="center" wrapText="1"/>
    </xf>
    <xf numFmtId="44" fontId="3" fillId="0" borderId="7" xfId="1"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wrapText="1"/>
    </xf>
    <xf numFmtId="0" fontId="4" fillId="0" borderId="7" xfId="0" applyFont="1" applyBorder="1" applyAlignment="1">
      <alignment wrapText="1"/>
    </xf>
    <xf numFmtId="0" fontId="3" fillId="0" borderId="7" xfId="0" applyFont="1" applyBorder="1" applyAlignment="1">
      <alignment wrapText="1"/>
    </xf>
    <xf numFmtId="0" fontId="4" fillId="0" borderId="3" xfId="0" applyFont="1" applyBorder="1" applyAlignment="1">
      <alignment wrapText="1"/>
    </xf>
    <xf numFmtId="0" fontId="3" fillId="0" borderId="3" xfId="0" applyFont="1" applyBorder="1" applyAlignment="1">
      <alignment wrapText="1"/>
    </xf>
    <xf numFmtId="0" fontId="3" fillId="0" borderId="0" xfId="0" applyFont="1" applyAlignment="1">
      <alignment vertical="center" wrapText="1"/>
    </xf>
    <xf numFmtId="9" fontId="3" fillId="0" borderId="3" xfId="2" applyFont="1" applyBorder="1" applyAlignment="1">
      <alignment vertical="center" wrapText="1"/>
    </xf>
    <xf numFmtId="0" fontId="2" fillId="0" borderId="10" xfId="0" applyFont="1" applyBorder="1" applyAlignment="1">
      <alignment vertical="center" wrapText="1"/>
    </xf>
    <xf numFmtId="0" fontId="6" fillId="0" borderId="0" xfId="0" applyFont="1" applyAlignment="1">
      <alignment vertical="center" wrapText="1"/>
    </xf>
    <xf numFmtId="9" fontId="3" fillId="0" borderId="3" xfId="2" applyFont="1" applyFill="1" applyBorder="1" applyAlignment="1">
      <alignment vertical="center" wrapText="1"/>
    </xf>
    <xf numFmtId="0" fontId="3" fillId="0" borderId="0" xfId="0" applyFont="1" applyAlignment="1"/>
    <xf numFmtId="0" fontId="6" fillId="0" borderId="0" xfId="0" applyFont="1" applyAlignment="1">
      <alignment vertical="center"/>
    </xf>
    <xf numFmtId="0" fontId="8" fillId="0" borderId="0" xfId="0" applyFont="1" applyFill="1"/>
    <xf numFmtId="0" fontId="9" fillId="0" borderId="0" xfId="0" applyFont="1" applyFill="1" applyAlignment="1">
      <alignment wrapText="1"/>
    </xf>
    <xf numFmtId="0" fontId="9" fillId="0" borderId="0" xfId="0" applyFont="1" applyFill="1" applyAlignment="1">
      <alignment horizontal="left"/>
    </xf>
    <xf numFmtId="0" fontId="9" fillId="0" borderId="0" xfId="0" applyFont="1" applyFill="1"/>
    <xf numFmtId="9" fontId="9" fillId="0" borderId="0" xfId="0" applyNumberFormat="1" applyFont="1" applyFill="1"/>
    <xf numFmtId="0" fontId="3" fillId="0" borderId="0" xfId="0" applyFont="1" applyAlignment="1">
      <alignment horizontal="left" vertical="center" wrapText="1" indent="2"/>
    </xf>
    <xf numFmtId="0" fontId="11" fillId="0" borderId="0" xfId="0" applyFont="1" applyAlignment="1">
      <alignment wrapText="1"/>
    </xf>
    <xf numFmtId="44" fontId="2" fillId="2" borderId="14" xfId="1" applyFont="1" applyFill="1" applyBorder="1" applyAlignment="1" applyProtection="1">
      <alignment vertical="center" wrapText="1"/>
      <protection locked="0"/>
    </xf>
    <xf numFmtId="9" fontId="3" fillId="3" borderId="6" xfId="2" applyFont="1" applyFill="1" applyBorder="1" applyAlignment="1">
      <alignment vertical="center" wrapText="1"/>
    </xf>
    <xf numFmtId="44" fontId="3" fillId="3" borderId="7" xfId="1" applyFont="1" applyFill="1" applyBorder="1" applyAlignment="1">
      <alignment vertical="center" wrapText="1"/>
    </xf>
    <xf numFmtId="44" fontId="3" fillId="3" borderId="3" xfId="1" applyFont="1" applyFill="1" applyBorder="1" applyAlignment="1">
      <alignment vertical="center" wrapText="1"/>
    </xf>
    <xf numFmtId="9" fontId="3" fillId="3" borderId="5" xfId="2" applyFont="1" applyFill="1" applyBorder="1" applyAlignment="1">
      <alignment vertical="center" wrapText="1"/>
    </xf>
    <xf numFmtId="44" fontId="3" fillId="3" borderId="5" xfId="1" applyFont="1" applyFill="1" applyBorder="1" applyAlignment="1">
      <alignment vertical="center" wrapText="1"/>
    </xf>
    <xf numFmtId="44" fontId="2" fillId="3" borderId="22" xfId="1" applyFont="1" applyFill="1" applyBorder="1" applyAlignment="1">
      <alignment vertical="center" wrapText="1"/>
    </xf>
    <xf numFmtId="44" fontId="2" fillId="3" borderId="7" xfId="1" applyFont="1" applyFill="1" applyBorder="1" applyAlignment="1">
      <alignment horizontal="left" vertical="center" wrapText="1"/>
    </xf>
    <xf numFmtId="44" fontId="2" fillId="3" borderId="7" xfId="1" applyFont="1" applyFill="1" applyBorder="1" applyAlignment="1">
      <alignment vertical="center" wrapText="1"/>
    </xf>
    <xf numFmtId="44" fontId="2" fillId="3" borderId="3" xfId="1" applyFont="1" applyFill="1" applyBorder="1" applyAlignment="1">
      <alignment wrapText="1"/>
    </xf>
    <xf numFmtId="44" fontId="2" fillId="3" borderId="3" xfId="1" applyFont="1" applyFill="1" applyBorder="1" applyAlignment="1">
      <alignment vertical="center" wrapText="1"/>
    </xf>
    <xf numFmtId="44" fontId="3" fillId="3" borderId="7" xfId="0" applyNumberFormat="1" applyFont="1" applyFill="1" applyBorder="1" applyAlignment="1">
      <alignment wrapText="1"/>
    </xf>
    <xf numFmtId="44" fontId="3" fillId="3" borderId="3" xfId="1" applyFont="1" applyFill="1" applyBorder="1" applyAlignment="1">
      <alignment wrapText="1"/>
    </xf>
    <xf numFmtId="44" fontId="2" fillId="3" borderId="7" xfId="1" applyFont="1" applyFill="1" applyBorder="1" applyAlignment="1">
      <alignment wrapText="1"/>
    </xf>
    <xf numFmtId="44" fontId="2" fillId="3" borderId="14" xfId="1" applyFont="1" applyFill="1" applyBorder="1" applyAlignment="1" applyProtection="1">
      <alignment vertical="center" wrapText="1"/>
    </xf>
    <xf numFmtId="0" fontId="12" fillId="0" borderId="0" xfId="0" applyFont="1"/>
    <xf numFmtId="0" fontId="6" fillId="0" borderId="0" xfId="0" applyFont="1" applyFill="1" applyBorder="1" applyAlignment="1">
      <alignment vertical="center"/>
    </xf>
    <xf numFmtId="0" fontId="3" fillId="0" borderId="0" xfId="0" applyFont="1" applyFill="1" applyBorder="1" applyAlignment="1">
      <alignment horizontal="left" vertical="center" wrapText="1" indent="2"/>
    </xf>
    <xf numFmtId="0" fontId="7" fillId="0" borderId="0" xfId="0" applyFont="1" applyFill="1" applyBorder="1" applyAlignment="1">
      <alignment horizontal="left" vertical="center" wrapText="1" indent="2"/>
    </xf>
    <xf numFmtId="44" fontId="3" fillId="0" borderId="7" xfId="0" applyNumberFormat="1" applyFont="1" applyBorder="1" applyAlignment="1">
      <alignment vertical="center" wrapText="1"/>
    </xf>
    <xf numFmtId="44" fontId="3" fillId="0" borderId="3" xfId="0" applyNumberFormat="1" applyFont="1" applyBorder="1" applyAlignment="1">
      <alignment vertical="center" wrapText="1"/>
    </xf>
    <xf numFmtId="44" fontId="3" fillId="0" borderId="5" xfId="0" applyNumberFormat="1" applyFont="1" applyBorder="1" applyAlignment="1">
      <alignment vertical="center" wrapText="1"/>
    </xf>
    <xf numFmtId="44" fontId="3" fillId="0" borderId="7" xfId="0" applyNumberFormat="1" applyFont="1" applyBorder="1" applyAlignment="1">
      <alignment wrapText="1"/>
    </xf>
    <xf numFmtId="44" fontId="3" fillId="0" borderId="3" xfId="0" applyNumberFormat="1" applyFont="1" applyBorder="1" applyAlignment="1">
      <alignment wrapText="1"/>
    </xf>
    <xf numFmtId="0" fontId="10" fillId="0" borderId="0" xfId="0" applyFont="1" applyAlignment="1">
      <alignment horizontal="center" vertical="center" wrapText="1"/>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6" fillId="0" borderId="0" xfId="0" applyFont="1" applyFill="1" applyBorder="1" applyAlignment="1">
      <alignment horizontal="left" vertical="center" wrapText="1" indent="2"/>
    </xf>
    <xf numFmtId="0" fontId="3" fillId="0" borderId="5" xfId="0" applyFont="1" applyBorder="1" applyAlignment="1">
      <alignment horizontal="left"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5" fillId="0" borderId="8"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4"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xf numFmtId="0" fontId="3" fillId="0" borderId="0" xfId="0" applyFont="1" applyFill="1" applyAlignment="1"/>
    <xf numFmtId="0" fontId="4" fillId="0" borderId="0" xfId="0" applyFont="1" applyFill="1" applyAlignment="1">
      <alignment horizontal="left"/>
    </xf>
  </cellXfs>
  <cellStyles count="3">
    <cellStyle name="Procent" xfId="2" builtinId="5"/>
    <cellStyle name="Standaard" xfId="0" builtinId="0"/>
    <cellStyle name="Valuta" xfId="1" builtinId="4"/>
  </cellStyles>
  <dxfs count="1">
    <dxf>
      <font>
        <color theme="0"/>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C7"/>
  <sheetViews>
    <sheetView showGridLines="0" tabSelected="1" workbookViewId="0"/>
  </sheetViews>
  <sheetFormatPr defaultRowHeight="14.4" x14ac:dyDescent="0.3"/>
  <cols>
    <col min="3" max="3" width="155.5546875" bestFit="1" customWidth="1"/>
  </cols>
  <sheetData>
    <row r="3" spans="3:3" ht="51.6" x14ac:dyDescent="0.5">
      <c r="C3" s="32" t="s">
        <v>42</v>
      </c>
    </row>
    <row r="7" spans="3:3" x14ac:dyDescent="0.3">
      <c r="C7" s="48" t="s">
        <v>49</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topLeftCell="A7" zoomScale="85" zoomScaleNormal="85" workbookViewId="0">
      <selection activeCell="A34" sqref="A34:F36"/>
    </sheetView>
  </sheetViews>
  <sheetFormatPr defaultColWidth="9.109375" defaultRowHeight="13.8" x14ac:dyDescent="0.3"/>
  <cols>
    <col min="1" max="1" width="38" style="14" customWidth="1"/>
    <col min="2" max="2" width="16" style="14" customWidth="1"/>
    <col min="3" max="3" width="27.109375" style="14" customWidth="1"/>
    <col min="4" max="4" width="24" style="14" customWidth="1"/>
    <col min="5" max="5" width="16.44140625" style="14" customWidth="1"/>
    <col min="6" max="6" width="16.6640625" style="14" customWidth="1"/>
    <col min="7" max="7" width="13.88671875" style="14" bestFit="1" customWidth="1"/>
    <col min="8" max="8" width="13.44140625" style="14" customWidth="1"/>
    <col min="9" max="9" width="13.6640625" style="14" customWidth="1"/>
    <col min="10" max="10" width="18.44140625" style="14" customWidth="1"/>
    <col min="11" max="11" width="9.44140625" style="14" customWidth="1"/>
    <col min="12" max="12" width="13.6640625" style="14" customWidth="1"/>
    <col min="13" max="16384" width="9.109375" style="14"/>
  </cols>
  <sheetData>
    <row r="1" spans="1:12" ht="4.5" customHeight="1" x14ac:dyDescent="0.3"/>
    <row r="2" spans="1:12" ht="33.75" customHeight="1" x14ac:dyDescent="0.3">
      <c r="A2" s="57" t="s">
        <v>39</v>
      </c>
      <c r="B2" s="57"/>
      <c r="C2" s="57"/>
      <c r="D2" s="57"/>
      <c r="E2" s="57"/>
      <c r="F2" s="57"/>
      <c r="G2" s="57"/>
      <c r="H2" s="57"/>
      <c r="I2" s="57"/>
      <c r="J2" s="57"/>
      <c r="K2" s="57"/>
      <c r="L2" s="57"/>
    </row>
    <row r="3" spans="1:12" ht="7.5" customHeight="1" x14ac:dyDescent="0.3"/>
    <row r="4" spans="1:12" s="19" customFormat="1" ht="20.100000000000001" customHeight="1" x14ac:dyDescent="0.3">
      <c r="A4" s="22" t="s">
        <v>8</v>
      </c>
      <c r="B4" s="22"/>
      <c r="C4" s="49"/>
      <c r="D4" s="3"/>
      <c r="E4" s="3"/>
      <c r="F4" s="3"/>
      <c r="G4" s="50"/>
      <c r="H4" s="51"/>
      <c r="I4" s="31"/>
      <c r="J4" s="31"/>
      <c r="K4" s="31"/>
    </row>
    <row r="5" spans="1:12" s="19" customFormat="1" ht="20.100000000000001" customHeight="1" x14ac:dyDescent="0.3">
      <c r="A5" s="22"/>
      <c r="B5" s="22"/>
      <c r="C5" s="25"/>
      <c r="F5" s="3"/>
      <c r="G5" s="31"/>
      <c r="H5" s="31"/>
      <c r="I5" s="31"/>
      <c r="J5" s="31"/>
      <c r="K5" s="31"/>
    </row>
    <row r="7" spans="1:12" ht="55.8" thickBot="1" x14ac:dyDescent="0.35">
      <c r="A7" s="7" t="s">
        <v>15</v>
      </c>
      <c r="B7" s="7" t="s">
        <v>16</v>
      </c>
      <c r="C7" s="7" t="s">
        <v>0</v>
      </c>
      <c r="D7" s="7" t="s">
        <v>20</v>
      </c>
      <c r="E7" s="7" t="s">
        <v>1</v>
      </c>
      <c r="F7" s="7" t="s">
        <v>17</v>
      </c>
      <c r="G7" s="7" t="s">
        <v>18</v>
      </c>
      <c r="H7" s="7" t="s">
        <v>21</v>
      </c>
      <c r="I7" s="8" t="s">
        <v>19</v>
      </c>
      <c r="J7" s="7" t="s">
        <v>38</v>
      </c>
    </row>
    <row r="8" spans="1:12" x14ac:dyDescent="0.3">
      <c r="A8" s="10"/>
      <c r="B8" s="9"/>
      <c r="C8" s="9"/>
      <c r="D8" s="9"/>
      <c r="E8" s="9"/>
      <c r="F8" s="52"/>
      <c r="G8" s="36">
        <f>E8*F8</f>
        <v>0</v>
      </c>
      <c r="H8" s="9"/>
      <c r="I8" s="34" t="str">
        <f>IF(B8="","",100%)</f>
        <v/>
      </c>
      <c r="J8" s="35">
        <f>IFERROR((G8+H8)*I8,0)</f>
        <v>0</v>
      </c>
    </row>
    <row r="9" spans="1:12" x14ac:dyDescent="0.3">
      <c r="A9" s="10"/>
      <c r="B9" s="9"/>
      <c r="C9" s="9"/>
      <c r="D9" s="9"/>
      <c r="E9" s="9"/>
      <c r="F9" s="52"/>
      <c r="G9" s="36">
        <f t="shared" ref="G9:G15" si="0">E9*F9</f>
        <v>0</v>
      </c>
      <c r="H9" s="9"/>
      <c r="I9" s="34" t="str">
        <f t="shared" ref="I9:I18" si="1">IF(B9="","",100%)</f>
        <v/>
      </c>
      <c r="J9" s="35">
        <f t="shared" ref="J9:J18" si="2">IFERROR((G9+H9)*I9,0)</f>
        <v>0</v>
      </c>
    </row>
    <row r="10" spans="1:12" x14ac:dyDescent="0.3">
      <c r="A10" s="10"/>
      <c r="B10" s="9"/>
      <c r="C10" s="9"/>
      <c r="D10" s="9"/>
      <c r="E10" s="9"/>
      <c r="F10" s="52"/>
      <c r="G10" s="36">
        <f t="shared" ref="G10:G13" si="3">E10*F10</f>
        <v>0</v>
      </c>
      <c r="H10" s="9"/>
      <c r="I10" s="34" t="str">
        <f t="shared" si="1"/>
        <v/>
      </c>
      <c r="J10" s="35">
        <f t="shared" ref="J10:J13" si="4">IFERROR((G10+H10)*I10,0)</f>
        <v>0</v>
      </c>
    </row>
    <row r="11" spans="1:12" x14ac:dyDescent="0.3">
      <c r="A11" s="10"/>
      <c r="B11" s="9"/>
      <c r="C11" s="10"/>
      <c r="D11" s="10"/>
      <c r="E11" s="10"/>
      <c r="F11" s="53"/>
      <c r="G11" s="36">
        <f t="shared" si="3"/>
        <v>0</v>
      </c>
      <c r="H11" s="10"/>
      <c r="I11" s="34" t="str">
        <f t="shared" si="1"/>
        <v/>
      </c>
      <c r="J11" s="36">
        <f t="shared" si="4"/>
        <v>0</v>
      </c>
    </row>
    <row r="12" spans="1:12" x14ac:dyDescent="0.3">
      <c r="A12" s="10"/>
      <c r="B12" s="9"/>
      <c r="C12" s="10"/>
      <c r="D12" s="10"/>
      <c r="E12" s="10"/>
      <c r="F12" s="53"/>
      <c r="G12" s="36">
        <f t="shared" si="3"/>
        <v>0</v>
      </c>
      <c r="H12" s="10"/>
      <c r="I12" s="34" t="str">
        <f t="shared" si="1"/>
        <v/>
      </c>
      <c r="J12" s="36">
        <f t="shared" si="4"/>
        <v>0</v>
      </c>
    </row>
    <row r="13" spans="1:12" x14ac:dyDescent="0.3">
      <c r="A13" s="10"/>
      <c r="B13" s="9"/>
      <c r="C13" s="10"/>
      <c r="D13" s="10"/>
      <c r="E13" s="10"/>
      <c r="F13" s="53"/>
      <c r="G13" s="36">
        <f t="shared" si="3"/>
        <v>0</v>
      </c>
      <c r="H13" s="10"/>
      <c r="I13" s="34" t="str">
        <f t="shared" si="1"/>
        <v/>
      </c>
      <c r="J13" s="36">
        <f t="shared" si="4"/>
        <v>0</v>
      </c>
    </row>
    <row r="14" spans="1:12" x14ac:dyDescent="0.3">
      <c r="A14" s="10"/>
      <c r="B14" s="9"/>
      <c r="C14" s="9"/>
      <c r="D14" s="9"/>
      <c r="E14" s="9"/>
      <c r="F14" s="52"/>
      <c r="G14" s="36">
        <f t="shared" si="0"/>
        <v>0</v>
      </c>
      <c r="H14" s="9"/>
      <c r="I14" s="34" t="str">
        <f t="shared" si="1"/>
        <v/>
      </c>
      <c r="J14" s="35">
        <f t="shared" si="2"/>
        <v>0</v>
      </c>
    </row>
    <row r="15" spans="1:12" x14ac:dyDescent="0.3">
      <c r="A15" s="10"/>
      <c r="B15" s="9"/>
      <c r="C15" s="10"/>
      <c r="D15" s="10"/>
      <c r="E15" s="10"/>
      <c r="F15" s="53"/>
      <c r="G15" s="36">
        <f t="shared" si="0"/>
        <v>0</v>
      </c>
      <c r="H15" s="10"/>
      <c r="I15" s="34" t="str">
        <f t="shared" si="1"/>
        <v/>
      </c>
      <c r="J15" s="36">
        <f t="shared" ref="J15" si="5">IFERROR((G15+H15)*I15,0)</f>
        <v>0</v>
      </c>
    </row>
    <row r="16" spans="1:12" x14ac:dyDescent="0.3">
      <c r="A16" s="10"/>
      <c r="B16" s="9"/>
      <c r="C16" s="10"/>
      <c r="D16" s="10"/>
      <c r="E16" s="10"/>
      <c r="F16" s="53"/>
      <c r="G16" s="36">
        <f t="shared" ref="G16:G18" si="6">E16*F16</f>
        <v>0</v>
      </c>
      <c r="H16" s="10"/>
      <c r="I16" s="34" t="str">
        <f t="shared" si="1"/>
        <v/>
      </c>
      <c r="J16" s="36">
        <f t="shared" si="2"/>
        <v>0</v>
      </c>
    </row>
    <row r="17" spans="1:10" x14ac:dyDescent="0.3">
      <c r="A17" s="10"/>
      <c r="B17" s="9"/>
      <c r="C17" s="10"/>
      <c r="D17" s="10"/>
      <c r="E17" s="10"/>
      <c r="F17" s="53"/>
      <c r="G17" s="36">
        <f t="shared" si="6"/>
        <v>0</v>
      </c>
      <c r="H17" s="10"/>
      <c r="I17" s="34" t="str">
        <f t="shared" si="1"/>
        <v/>
      </c>
      <c r="J17" s="36">
        <f t="shared" si="2"/>
        <v>0</v>
      </c>
    </row>
    <row r="18" spans="1:10" ht="14.4" thickBot="1" x14ac:dyDescent="0.35">
      <c r="A18" s="13"/>
      <c r="B18" s="13"/>
      <c r="C18" s="13"/>
      <c r="D18" s="13"/>
      <c r="E18" s="13"/>
      <c r="F18" s="54"/>
      <c r="G18" s="38">
        <f t="shared" si="6"/>
        <v>0</v>
      </c>
      <c r="H18" s="13"/>
      <c r="I18" s="37" t="str">
        <f t="shared" si="1"/>
        <v/>
      </c>
      <c r="J18" s="38">
        <f t="shared" si="2"/>
        <v>0</v>
      </c>
    </row>
    <row r="19" spans="1:10" ht="27.6" x14ac:dyDescent="0.3">
      <c r="A19" s="9"/>
      <c r="B19" s="9"/>
      <c r="C19" s="9"/>
      <c r="D19" s="5" t="s">
        <v>2</v>
      </c>
      <c r="E19" s="15" t="s">
        <v>4</v>
      </c>
      <c r="F19" s="16"/>
      <c r="G19" s="41">
        <f>SUM(G8:G18)</f>
        <v>0</v>
      </c>
      <c r="H19" s="35">
        <f>SUM(H8:H18)</f>
        <v>0</v>
      </c>
      <c r="I19" s="12"/>
      <c r="J19" s="44">
        <f>SUM(J8:J18)</f>
        <v>0</v>
      </c>
    </row>
    <row r="20" spans="1:10" ht="27.6" x14ac:dyDescent="0.3">
      <c r="A20" s="10"/>
      <c r="B20" s="10"/>
      <c r="C20" s="10"/>
      <c r="D20" s="4" t="s">
        <v>2</v>
      </c>
      <c r="E20" s="17" t="s">
        <v>3</v>
      </c>
      <c r="F20" s="18"/>
      <c r="G20" s="42">
        <v>0</v>
      </c>
      <c r="H20" s="10"/>
      <c r="I20" s="10"/>
      <c r="J20" s="45">
        <v>0</v>
      </c>
    </row>
    <row r="21" spans="1:10" x14ac:dyDescent="0.3">
      <c r="A21" s="10"/>
      <c r="B21" s="10"/>
      <c r="C21" s="10"/>
      <c r="D21" s="4" t="s">
        <v>5</v>
      </c>
      <c r="E21" s="17" t="s">
        <v>6</v>
      </c>
      <c r="F21" s="18"/>
      <c r="G21" s="43">
        <f>G19+G20</f>
        <v>0</v>
      </c>
      <c r="H21" s="16"/>
      <c r="I21" s="6"/>
      <c r="J21" s="46">
        <f>J20+J19</f>
        <v>0</v>
      </c>
    </row>
    <row r="22" spans="1:10" x14ac:dyDescent="0.3">
      <c r="C22" s="19"/>
    </row>
    <row r="23" spans="1:10" x14ac:dyDescent="0.3">
      <c r="C23" s="19"/>
    </row>
    <row r="24" spans="1:10" ht="15.6" x14ac:dyDescent="0.3">
      <c r="A24" s="22" t="s">
        <v>14</v>
      </c>
      <c r="B24" s="22"/>
      <c r="D24" s="19"/>
      <c r="E24" s="19"/>
      <c r="F24" s="19"/>
    </row>
    <row r="25" spans="1:10" ht="16.2" thickBot="1" x14ac:dyDescent="0.35">
      <c r="A25" s="22"/>
      <c r="B25" s="22"/>
      <c r="D25" s="19"/>
      <c r="E25" s="19"/>
      <c r="F25" s="19"/>
    </row>
    <row r="26" spans="1:10" ht="14.4" thickBot="1" x14ac:dyDescent="0.35">
      <c r="A26" s="60" t="s">
        <v>29</v>
      </c>
      <c r="B26" s="61"/>
      <c r="C26" s="1" t="s">
        <v>7</v>
      </c>
      <c r="D26" s="21" t="s">
        <v>8</v>
      </c>
      <c r="E26" s="1" t="s">
        <v>9</v>
      </c>
      <c r="F26" s="2" t="s">
        <v>26</v>
      </c>
    </row>
    <row r="27" spans="1:10" x14ac:dyDescent="0.3">
      <c r="A27" s="62"/>
      <c r="B27" s="63"/>
      <c r="C27" s="9" t="s">
        <v>10</v>
      </c>
      <c r="D27" s="12">
        <v>0</v>
      </c>
      <c r="E27" s="9" t="s">
        <v>11</v>
      </c>
      <c r="F27" s="9"/>
    </row>
    <row r="28" spans="1:10" x14ac:dyDescent="0.3">
      <c r="A28" s="58"/>
      <c r="B28" s="59"/>
      <c r="C28" s="10" t="s">
        <v>24</v>
      </c>
      <c r="D28" s="11">
        <v>0</v>
      </c>
      <c r="E28" s="10" t="s">
        <v>11</v>
      </c>
      <c r="F28" s="10"/>
    </row>
    <row r="29" spans="1:10" x14ac:dyDescent="0.3">
      <c r="A29" s="58"/>
      <c r="B29" s="59"/>
      <c r="C29" s="10" t="s">
        <v>25</v>
      </c>
      <c r="D29" s="11">
        <v>0</v>
      </c>
      <c r="E29" s="10" t="s">
        <v>11</v>
      </c>
      <c r="F29" s="10"/>
    </row>
    <row r="30" spans="1:10" x14ac:dyDescent="0.3">
      <c r="A30" s="58"/>
      <c r="B30" s="59"/>
      <c r="C30" s="10" t="s">
        <v>12</v>
      </c>
      <c r="D30" s="11">
        <v>0</v>
      </c>
      <c r="E30" s="23"/>
      <c r="F30" s="10"/>
    </row>
    <row r="31" spans="1:10" x14ac:dyDescent="0.3">
      <c r="A31" s="58"/>
      <c r="B31" s="59"/>
      <c r="C31" s="10" t="s">
        <v>13</v>
      </c>
      <c r="D31" s="11">
        <f>SUM(D27:D30)</f>
        <v>0</v>
      </c>
      <c r="E31" s="20">
        <v>1</v>
      </c>
      <c r="F31" s="10"/>
      <c r="H31" s="3"/>
    </row>
    <row r="34" spans="1:6" ht="12.75" customHeight="1" x14ac:dyDescent="0.3">
      <c r="A34" s="80" t="s">
        <v>66</v>
      </c>
      <c r="B34" s="80"/>
      <c r="C34" s="80"/>
      <c r="D34" s="80"/>
      <c r="E34" s="80"/>
      <c r="F34" s="80"/>
    </row>
    <row r="35" spans="1:6" x14ac:dyDescent="0.3">
      <c r="A35" s="77"/>
      <c r="B35" s="77"/>
      <c r="C35" s="77"/>
      <c r="D35" s="77"/>
      <c r="E35" s="77"/>
      <c r="F35" s="77"/>
    </row>
    <row r="36" spans="1:6" x14ac:dyDescent="0.3">
      <c r="A36" s="78" t="s">
        <v>67</v>
      </c>
      <c r="B36" s="77"/>
      <c r="C36" s="77"/>
      <c r="D36" s="77"/>
      <c r="E36" s="77"/>
      <c r="F36" s="77"/>
    </row>
  </sheetData>
  <mergeCells count="8">
    <mergeCell ref="A34:F34"/>
    <mergeCell ref="A2:L2"/>
    <mergeCell ref="A31:B31"/>
    <mergeCell ref="A26:B26"/>
    <mergeCell ref="A27:B27"/>
    <mergeCell ref="A28:B28"/>
    <mergeCell ref="A29:B29"/>
    <mergeCell ref="A30:B30"/>
  </mergeCells>
  <conditionalFormatting sqref="C5:E5">
    <cfRule type="expression" dxfId="0" priority="2">
      <formula>$F$4&lt;&gt;"nee"</formula>
    </cfRule>
  </conditionalFormatting>
  <dataValidations count="1">
    <dataValidation type="list" allowBlank="1" showInputMessage="1" showErrorMessage="1" sqref="B8:B18" xr:uid="{00000000-0002-0000-0100-000000000000}">
      <formula1>INDIRECT(SUBSTITUTE(SUBSTITUTE(SUBSTITUTE(A8," ",""),",",""),":",""))</formula1>
    </dataValidation>
  </dataValidations>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KSKT!$B$13:$B$14</xm:f>
          </x14:formula1>
          <xm:sqref>F27:F30</xm:sqref>
        </x14:dataValidation>
        <x14:dataValidation type="list" allowBlank="1" showInputMessage="1" showErrorMessage="1" xr:uid="{00000000-0002-0000-0100-000004000000}">
          <x14:formula1>
            <xm:f>KSKT!$A$2:$A$10</xm:f>
          </x14:formula1>
          <xm:sqref>A8:A18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3"/>
  <sheetViews>
    <sheetView showGridLines="0" topLeftCell="A22" zoomScale="85" zoomScaleNormal="85" workbookViewId="0">
      <selection activeCell="C57" sqref="C57"/>
    </sheetView>
  </sheetViews>
  <sheetFormatPr defaultColWidth="9.109375" defaultRowHeight="13.8" x14ac:dyDescent="0.3"/>
  <cols>
    <col min="1" max="1" width="37.6640625" style="14" customWidth="1"/>
    <col min="2" max="2" width="15.6640625" style="14" customWidth="1"/>
    <col min="3" max="3" width="26.6640625" style="14" customWidth="1"/>
    <col min="4" max="4" width="20.109375" style="14" customWidth="1"/>
    <col min="5" max="5" width="19.109375" style="14" customWidth="1"/>
    <col min="6" max="6" width="16.44140625" style="14" customWidth="1"/>
    <col min="7" max="7" width="15.44140625" style="14" customWidth="1"/>
    <col min="8" max="8" width="13.109375" style="14" customWidth="1"/>
    <col min="9" max="9" width="11.6640625" style="14" customWidth="1"/>
    <col min="10" max="10" width="18.44140625" style="14" customWidth="1"/>
    <col min="11" max="11" width="9.44140625" style="14" customWidth="1"/>
    <col min="12" max="12" width="13.6640625" style="14" customWidth="1"/>
    <col min="13" max="16384" width="9.109375" style="14"/>
  </cols>
  <sheetData>
    <row r="1" spans="1:12" ht="7.5" customHeight="1" x14ac:dyDescent="0.3"/>
    <row r="2" spans="1:12" ht="23.4" x14ac:dyDescent="0.3">
      <c r="A2" s="57" t="s">
        <v>59</v>
      </c>
      <c r="B2" s="57"/>
      <c r="C2" s="57"/>
      <c r="D2" s="57"/>
      <c r="E2" s="57"/>
      <c r="F2" s="57"/>
      <c r="G2" s="57"/>
      <c r="H2" s="57"/>
      <c r="I2" s="57"/>
      <c r="J2" s="57"/>
      <c r="K2" s="57"/>
      <c r="L2" s="57"/>
    </row>
    <row r="3" spans="1:12" ht="7.5" customHeight="1" x14ac:dyDescent="0.3">
      <c r="K3" s="31"/>
    </row>
    <row r="4" spans="1:12" ht="21" customHeight="1" x14ac:dyDescent="0.3">
      <c r="A4" s="22" t="s">
        <v>8</v>
      </c>
      <c r="C4" s="49"/>
      <c r="D4" s="49"/>
      <c r="E4" s="49"/>
      <c r="F4" s="68"/>
      <c r="G4" s="68"/>
      <c r="H4" s="68"/>
      <c r="I4" s="68"/>
      <c r="J4" s="68"/>
      <c r="K4" s="31"/>
    </row>
    <row r="7" spans="1:12" ht="45.6" customHeight="1" thickBot="1" x14ac:dyDescent="0.35">
      <c r="A7" s="73" t="s">
        <v>16</v>
      </c>
      <c r="B7" s="74"/>
      <c r="C7" s="75"/>
      <c r="D7" s="7" t="s">
        <v>4</v>
      </c>
      <c r="E7" s="7" t="s">
        <v>62</v>
      </c>
      <c r="F7" s="7" t="s">
        <v>45</v>
      </c>
      <c r="H7" s="64" t="s">
        <v>58</v>
      </c>
      <c r="I7" s="64"/>
      <c r="J7" s="64"/>
      <c r="K7" s="64"/>
      <c r="L7" s="64"/>
    </row>
    <row r="8" spans="1:12" ht="21.75" customHeight="1" x14ac:dyDescent="0.3">
      <c r="A8" s="70" t="s">
        <v>60</v>
      </c>
      <c r="B8" s="71"/>
      <c r="C8" s="72"/>
      <c r="D8" s="33"/>
      <c r="E8" s="47">
        <f>SUMIFS(G14:G24,B14:B24,"&lt;&gt;"&amp;KSKT!$C$5)</f>
        <v>0</v>
      </c>
      <c r="F8" s="47">
        <f>D8-E8</f>
        <v>0</v>
      </c>
    </row>
    <row r="9" spans="1:12" ht="30" customHeight="1" thickBot="1" x14ac:dyDescent="0.35">
      <c r="A9" s="69" t="s">
        <v>61</v>
      </c>
      <c r="B9" s="69"/>
      <c r="C9" s="69"/>
      <c r="D9" s="39">
        <f>SCO!D8*0.2*1.15</f>
        <v>0</v>
      </c>
      <c r="E9" s="39">
        <f>SUMIFS(G14:G24,B14:B24,KSKT!$C$5)</f>
        <v>0</v>
      </c>
      <c r="F9" s="39">
        <f>D9-E9</f>
        <v>0</v>
      </c>
      <c r="H9" s="64" t="s">
        <v>46</v>
      </c>
      <c r="I9" s="64"/>
      <c r="J9" s="64"/>
      <c r="K9" s="64"/>
      <c r="L9" s="64"/>
    </row>
    <row r="10" spans="1:12" ht="39" customHeight="1" x14ac:dyDescent="0.3">
      <c r="A10" s="65" t="s">
        <v>43</v>
      </c>
      <c r="B10" s="66"/>
      <c r="C10" s="67"/>
      <c r="D10" s="40">
        <f>D9+D8</f>
        <v>0</v>
      </c>
      <c r="E10" s="40">
        <f t="shared" ref="E10:F10" si="0">E9+E8</f>
        <v>0</v>
      </c>
      <c r="F10" s="40">
        <f t="shared" si="0"/>
        <v>0</v>
      </c>
      <c r="H10" s="64" t="s">
        <v>47</v>
      </c>
      <c r="I10" s="64"/>
      <c r="J10" s="64"/>
      <c r="K10" s="64"/>
      <c r="L10" s="64"/>
    </row>
    <row r="13" spans="1:12" ht="69.599999999999994" thickBot="1" x14ac:dyDescent="0.35">
      <c r="A13" s="7" t="s">
        <v>15</v>
      </c>
      <c r="B13" s="7" t="s">
        <v>16</v>
      </c>
      <c r="C13" s="7" t="s">
        <v>0</v>
      </c>
      <c r="D13" s="7" t="s">
        <v>20</v>
      </c>
      <c r="E13" s="7" t="s">
        <v>1</v>
      </c>
      <c r="F13" s="7" t="s">
        <v>17</v>
      </c>
      <c r="G13" s="7" t="s">
        <v>18</v>
      </c>
      <c r="H13" s="7" t="s">
        <v>21</v>
      </c>
      <c r="I13" s="8" t="s">
        <v>19</v>
      </c>
      <c r="J13" s="7" t="s">
        <v>38</v>
      </c>
    </row>
    <row r="14" spans="1:12" ht="27.6" x14ac:dyDescent="0.3">
      <c r="A14" s="10" t="s">
        <v>64</v>
      </c>
      <c r="B14" s="9" t="s">
        <v>30</v>
      </c>
      <c r="C14" s="9"/>
      <c r="D14" s="9"/>
      <c r="E14" s="9"/>
      <c r="F14" s="52"/>
      <c r="G14" s="36">
        <f>E14*F14</f>
        <v>0</v>
      </c>
      <c r="H14" s="9"/>
      <c r="I14" s="34">
        <f>IF(B14="","",100%)</f>
        <v>1</v>
      </c>
      <c r="J14" s="35">
        <f>IFERROR((G14+H14)*I14,0)</f>
        <v>0</v>
      </c>
    </row>
    <row r="15" spans="1:12" x14ac:dyDescent="0.3">
      <c r="A15" s="10" t="s">
        <v>51</v>
      </c>
      <c r="B15" s="9" t="s">
        <v>30</v>
      </c>
      <c r="C15" s="9"/>
      <c r="D15" s="9"/>
      <c r="E15" s="9"/>
      <c r="F15" s="52"/>
      <c r="G15" s="36">
        <f t="shared" ref="G15:G24" si="1">E15*F15</f>
        <v>0</v>
      </c>
      <c r="H15" s="9"/>
      <c r="I15" s="34">
        <f t="shared" ref="I15:I24" si="2">IF(B15="","",100%)</f>
        <v>1</v>
      </c>
      <c r="J15" s="35">
        <f t="shared" ref="J15:J24" si="3">IFERROR((G15+H15)*I15,0)</f>
        <v>0</v>
      </c>
    </row>
    <row r="16" spans="1:12" x14ac:dyDescent="0.3">
      <c r="A16" s="10"/>
      <c r="B16" s="9"/>
      <c r="C16" s="9"/>
      <c r="D16" s="9"/>
      <c r="E16" s="9"/>
      <c r="F16" s="52"/>
      <c r="G16" s="36">
        <f t="shared" si="1"/>
        <v>0</v>
      </c>
      <c r="H16" s="9"/>
      <c r="I16" s="34" t="str">
        <f t="shared" si="2"/>
        <v/>
      </c>
      <c r="J16" s="35">
        <f t="shared" si="3"/>
        <v>0</v>
      </c>
    </row>
    <row r="17" spans="1:10" x14ac:dyDescent="0.3">
      <c r="A17" s="10"/>
      <c r="B17" s="9"/>
      <c r="C17" s="10"/>
      <c r="D17" s="10"/>
      <c r="E17" s="10"/>
      <c r="F17" s="53"/>
      <c r="G17" s="36">
        <f t="shared" si="1"/>
        <v>0</v>
      </c>
      <c r="H17" s="10"/>
      <c r="I17" s="34" t="str">
        <f t="shared" si="2"/>
        <v/>
      </c>
      <c r="J17" s="36">
        <f t="shared" si="3"/>
        <v>0</v>
      </c>
    </row>
    <row r="18" spans="1:10" x14ac:dyDescent="0.3">
      <c r="A18" s="10"/>
      <c r="B18" s="9"/>
      <c r="C18" s="10"/>
      <c r="D18" s="10"/>
      <c r="E18" s="10"/>
      <c r="F18" s="53"/>
      <c r="G18" s="36">
        <f t="shared" si="1"/>
        <v>0</v>
      </c>
      <c r="H18" s="10"/>
      <c r="I18" s="34" t="str">
        <f t="shared" si="2"/>
        <v/>
      </c>
      <c r="J18" s="36">
        <f t="shared" si="3"/>
        <v>0</v>
      </c>
    </row>
    <row r="19" spans="1:10" x14ac:dyDescent="0.3">
      <c r="A19" s="10"/>
      <c r="B19" s="9"/>
      <c r="C19" s="10"/>
      <c r="D19" s="10"/>
      <c r="E19" s="10"/>
      <c r="F19" s="53"/>
      <c r="G19" s="36">
        <f t="shared" si="1"/>
        <v>0</v>
      </c>
      <c r="H19" s="10"/>
      <c r="I19" s="34" t="str">
        <f t="shared" si="2"/>
        <v/>
      </c>
      <c r="J19" s="36">
        <f t="shared" si="3"/>
        <v>0</v>
      </c>
    </row>
    <row r="20" spans="1:10" x14ac:dyDescent="0.3">
      <c r="A20" s="10"/>
      <c r="B20" s="9"/>
      <c r="C20" s="9"/>
      <c r="D20" s="9"/>
      <c r="E20" s="9"/>
      <c r="F20" s="52"/>
      <c r="G20" s="36">
        <f t="shared" si="1"/>
        <v>0</v>
      </c>
      <c r="H20" s="9"/>
      <c r="I20" s="34" t="str">
        <f t="shared" si="2"/>
        <v/>
      </c>
      <c r="J20" s="35">
        <f t="shared" si="3"/>
        <v>0</v>
      </c>
    </row>
    <row r="21" spans="1:10" x14ac:dyDescent="0.3">
      <c r="A21" s="10"/>
      <c r="B21" s="9"/>
      <c r="C21" s="10"/>
      <c r="D21" s="10"/>
      <c r="E21" s="10"/>
      <c r="F21" s="53"/>
      <c r="G21" s="36">
        <f t="shared" si="1"/>
        <v>0</v>
      </c>
      <c r="H21" s="10"/>
      <c r="I21" s="34" t="str">
        <f t="shared" si="2"/>
        <v/>
      </c>
      <c r="J21" s="36">
        <f t="shared" si="3"/>
        <v>0</v>
      </c>
    </row>
    <row r="22" spans="1:10" x14ac:dyDescent="0.3">
      <c r="A22" s="10"/>
      <c r="B22" s="9"/>
      <c r="C22" s="10"/>
      <c r="D22" s="10"/>
      <c r="E22" s="10"/>
      <c r="F22" s="53"/>
      <c r="G22" s="36">
        <f t="shared" si="1"/>
        <v>0</v>
      </c>
      <c r="H22" s="10"/>
      <c r="I22" s="34" t="str">
        <f t="shared" si="2"/>
        <v/>
      </c>
      <c r="J22" s="36">
        <f t="shared" si="3"/>
        <v>0</v>
      </c>
    </row>
    <row r="23" spans="1:10" x14ac:dyDescent="0.3">
      <c r="A23" s="10"/>
      <c r="B23" s="9"/>
      <c r="C23" s="10"/>
      <c r="D23" s="10"/>
      <c r="E23" s="10"/>
      <c r="F23" s="53"/>
      <c r="G23" s="36">
        <f t="shared" si="1"/>
        <v>0</v>
      </c>
      <c r="H23" s="10"/>
      <c r="I23" s="34" t="str">
        <f t="shared" si="2"/>
        <v/>
      </c>
      <c r="J23" s="36">
        <f t="shared" si="3"/>
        <v>0</v>
      </c>
    </row>
    <row r="24" spans="1:10" ht="14.4" thickBot="1" x14ac:dyDescent="0.35">
      <c r="A24" s="13"/>
      <c r="B24" s="13"/>
      <c r="C24" s="13"/>
      <c r="D24" s="13"/>
      <c r="E24" s="13"/>
      <c r="F24" s="54"/>
      <c r="G24" s="38">
        <f t="shared" si="1"/>
        <v>0</v>
      </c>
      <c r="H24" s="13"/>
      <c r="I24" s="37" t="str">
        <f t="shared" si="2"/>
        <v/>
      </c>
      <c r="J24" s="38">
        <f t="shared" si="3"/>
        <v>0</v>
      </c>
    </row>
    <row r="25" spans="1:10" x14ac:dyDescent="0.3">
      <c r="A25" s="9"/>
      <c r="B25" s="9"/>
      <c r="C25" s="9"/>
      <c r="D25" s="5" t="s">
        <v>2</v>
      </c>
      <c r="E25" s="15" t="s">
        <v>4</v>
      </c>
      <c r="F25" s="55"/>
      <c r="G25" s="41">
        <f>SUM(G14:G24)</f>
        <v>0</v>
      </c>
      <c r="H25" s="35">
        <f>SUM(H14:H24)</f>
        <v>0</v>
      </c>
      <c r="I25" s="12"/>
      <c r="J25" s="44">
        <f>SUM(J14:J24)</f>
        <v>0</v>
      </c>
    </row>
    <row r="26" spans="1:10" ht="27.6" x14ac:dyDescent="0.3">
      <c r="A26" s="10"/>
      <c r="B26" s="10"/>
      <c r="C26" s="10"/>
      <c r="D26" s="4" t="s">
        <v>2</v>
      </c>
      <c r="E26" s="17" t="s">
        <v>3</v>
      </c>
      <c r="F26" s="56"/>
      <c r="G26" s="42">
        <v>0</v>
      </c>
      <c r="H26" s="10"/>
      <c r="I26" s="10"/>
      <c r="J26" s="45">
        <v>0</v>
      </c>
    </row>
    <row r="27" spans="1:10" x14ac:dyDescent="0.3">
      <c r="A27" s="10"/>
      <c r="B27" s="10"/>
      <c r="C27" s="10"/>
      <c r="D27" s="4" t="s">
        <v>5</v>
      </c>
      <c r="E27" s="17" t="s">
        <v>6</v>
      </c>
      <c r="F27" s="56"/>
      <c r="G27" s="43">
        <f>G25+G26</f>
        <v>0</v>
      </c>
      <c r="H27" s="16"/>
      <c r="I27" s="6"/>
      <c r="J27" s="46">
        <f>J26+J25</f>
        <v>0</v>
      </c>
    </row>
    <row r="28" spans="1:10" x14ac:dyDescent="0.3">
      <c r="C28" s="19"/>
    </row>
    <row r="29" spans="1:10" x14ac:dyDescent="0.3">
      <c r="C29" s="19"/>
    </row>
    <row r="30" spans="1:10" ht="15.6" x14ac:dyDescent="0.3">
      <c r="A30" s="22" t="s">
        <v>14</v>
      </c>
      <c r="B30" s="22"/>
      <c r="D30" s="19"/>
      <c r="E30" s="19"/>
      <c r="F30" s="19"/>
    </row>
    <row r="31" spans="1:10" ht="16.2" thickBot="1" x14ac:dyDescent="0.35">
      <c r="A31" s="22"/>
      <c r="B31" s="22"/>
      <c r="D31" s="19"/>
      <c r="E31" s="19"/>
      <c r="F31" s="19"/>
    </row>
    <row r="32" spans="1:10" ht="15.75" customHeight="1" thickBot="1" x14ac:dyDescent="0.35">
      <c r="A32" s="60" t="s">
        <v>29</v>
      </c>
      <c r="B32" s="61"/>
      <c r="C32" s="1" t="s">
        <v>7</v>
      </c>
      <c r="D32" s="21" t="s">
        <v>8</v>
      </c>
      <c r="E32" s="1" t="s">
        <v>9</v>
      </c>
      <c r="F32" s="2" t="s">
        <v>26</v>
      </c>
    </row>
    <row r="33" spans="1:8" x14ac:dyDescent="0.3">
      <c r="A33" s="62"/>
      <c r="B33" s="63"/>
      <c r="C33" s="9" t="s">
        <v>10</v>
      </c>
      <c r="D33" s="12">
        <v>0</v>
      </c>
      <c r="E33" s="9" t="s">
        <v>11</v>
      </c>
      <c r="F33" s="9"/>
    </row>
    <row r="34" spans="1:8" x14ac:dyDescent="0.3">
      <c r="A34" s="58"/>
      <c r="B34" s="59"/>
      <c r="C34" s="10" t="s">
        <v>24</v>
      </c>
      <c r="D34" s="11">
        <v>0</v>
      </c>
      <c r="E34" s="10" t="s">
        <v>11</v>
      </c>
      <c r="F34" s="10"/>
    </row>
    <row r="35" spans="1:8" x14ac:dyDescent="0.3">
      <c r="A35" s="58"/>
      <c r="B35" s="59"/>
      <c r="C35" s="10" t="s">
        <v>25</v>
      </c>
      <c r="D35" s="11">
        <v>0</v>
      </c>
      <c r="E35" s="10" t="s">
        <v>11</v>
      </c>
      <c r="F35" s="10"/>
    </row>
    <row r="36" spans="1:8" x14ac:dyDescent="0.3">
      <c r="A36" s="58"/>
      <c r="B36" s="59"/>
      <c r="C36" s="10" t="s">
        <v>12</v>
      </c>
      <c r="D36" s="11">
        <v>0</v>
      </c>
      <c r="E36" s="23"/>
      <c r="F36" s="10"/>
    </row>
    <row r="37" spans="1:8" x14ac:dyDescent="0.3">
      <c r="A37" s="58"/>
      <c r="B37" s="59"/>
      <c r="C37" s="10" t="s">
        <v>13</v>
      </c>
      <c r="D37" s="11">
        <f>SUM(D33:D36)</f>
        <v>0</v>
      </c>
      <c r="E37" s="20">
        <v>1</v>
      </c>
      <c r="F37" s="10"/>
      <c r="H37" s="3"/>
    </row>
    <row r="41" spans="1:8" ht="13.95" customHeight="1" x14ac:dyDescent="0.3">
      <c r="A41" s="76" t="s">
        <v>66</v>
      </c>
      <c r="B41" s="76"/>
      <c r="C41" s="76"/>
      <c r="D41" s="76"/>
      <c r="E41" s="76"/>
      <c r="F41" s="76"/>
    </row>
    <row r="42" spans="1:8" x14ac:dyDescent="0.3">
      <c r="A42" s="77"/>
      <c r="B42" s="77"/>
      <c r="C42" s="77"/>
      <c r="D42" s="77"/>
      <c r="E42" s="77"/>
      <c r="F42" s="77"/>
    </row>
    <row r="43" spans="1:8" s="24" customFormat="1" x14ac:dyDescent="0.3">
      <c r="A43" s="78" t="s">
        <v>67</v>
      </c>
      <c r="B43" s="79"/>
      <c r="C43" s="79"/>
      <c r="D43" s="79"/>
      <c r="E43" s="79"/>
      <c r="F43" s="79"/>
    </row>
  </sheetData>
  <mergeCells count="16">
    <mergeCell ref="A2:L2"/>
    <mergeCell ref="F4:J4"/>
    <mergeCell ref="A9:C9"/>
    <mergeCell ref="A8:C8"/>
    <mergeCell ref="A7:C7"/>
    <mergeCell ref="H7:L7"/>
    <mergeCell ref="H9:L9"/>
    <mergeCell ref="A36:B36"/>
    <mergeCell ref="H10:L10"/>
    <mergeCell ref="A41:F41"/>
    <mergeCell ref="A37:B37"/>
    <mergeCell ref="A10:C10"/>
    <mergeCell ref="A32:B32"/>
    <mergeCell ref="A33:B33"/>
    <mergeCell ref="A34:B34"/>
    <mergeCell ref="A35:B35"/>
  </mergeCells>
  <dataValidations count="1">
    <dataValidation type="list" allowBlank="1" showInputMessage="1" showErrorMessage="1" sqref="B14:B24" xr:uid="{00000000-0002-0000-0200-000001000000}">
      <formula1>INDIRECT(SUBSTITUTE(SUBSTITUTE(SUBSTITUTE(A14," ",""),",",""),":",""))</formula1>
    </dataValidation>
  </dataValidations>
  <pageMargins left="0.7" right="0.7" top="0.75" bottom="0.75" header="0.3" footer="0.3"/>
  <pageSetup paperSize="9" scale="6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4000000}">
          <x14:formula1>
            <xm:f>KSKT!$B$13:$B$14</xm:f>
          </x14:formula1>
          <xm:sqref>F33:F36</xm:sqref>
        </x14:dataValidation>
        <x14:dataValidation type="list" allowBlank="1" showInputMessage="1" showErrorMessage="1" xr:uid="{00000000-0002-0000-0200-000005000000}">
          <x14:formula1>
            <xm:f>KSKT!$G$13:$G$14</xm:f>
          </x14:formula1>
          <xm:sqref>K4</xm:sqref>
        </x14:dataValidation>
        <x14:dataValidation type="list" allowBlank="1" showInputMessage="1" showErrorMessage="1" xr:uid="{00000000-0002-0000-0200-000002000000}">
          <x14:formula1>
            <xm:f>KSKT!$A$2:$A$10</xm:f>
          </x14:formula1>
          <xm:sqref>A14:A24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showGridLines="0" workbookViewId="0">
      <selection activeCell="A5" sqref="A5"/>
    </sheetView>
  </sheetViews>
  <sheetFormatPr defaultColWidth="9.109375" defaultRowHeight="14.4" x14ac:dyDescent="0.3"/>
  <cols>
    <col min="1" max="1" width="77.88671875" style="29" bestFit="1" customWidth="1"/>
    <col min="2" max="3" width="17" style="29" bestFit="1" customWidth="1"/>
    <col min="4" max="4" width="28.6640625" style="29" bestFit="1" customWidth="1"/>
    <col min="5" max="5" width="23" style="29" bestFit="1" customWidth="1"/>
    <col min="6" max="16384" width="9.109375" style="29"/>
  </cols>
  <sheetData>
    <row r="1" spans="1:8" s="26" customFormat="1" x14ac:dyDescent="0.3">
      <c r="A1" s="26" t="s">
        <v>31</v>
      </c>
      <c r="B1" s="26" t="s">
        <v>30</v>
      </c>
      <c r="C1" s="26" t="s">
        <v>27</v>
      </c>
      <c r="D1" s="26" t="s">
        <v>53</v>
      </c>
      <c r="E1" s="26" t="s">
        <v>54</v>
      </c>
      <c r="F1" s="26" t="s">
        <v>28</v>
      </c>
      <c r="H1" s="26" t="s">
        <v>9</v>
      </c>
    </row>
    <row r="2" spans="1:8" s="26" customFormat="1" x14ac:dyDescent="0.3">
      <c r="A2" s="29" t="s">
        <v>63</v>
      </c>
      <c r="B2" s="28" t="s">
        <v>30</v>
      </c>
      <c r="C2" s="28" t="s">
        <v>27</v>
      </c>
      <c r="D2" s="28" t="s">
        <v>53</v>
      </c>
      <c r="E2" s="28"/>
      <c r="F2" s="28"/>
      <c r="G2" s="29"/>
      <c r="H2" s="30">
        <v>1</v>
      </c>
    </row>
    <row r="3" spans="1:8" s="26" customFormat="1" x14ac:dyDescent="0.3">
      <c r="A3" s="29" t="s">
        <v>64</v>
      </c>
      <c r="B3" s="28" t="s">
        <v>30</v>
      </c>
      <c r="C3" s="28" t="s">
        <v>27</v>
      </c>
      <c r="D3" s="28" t="s">
        <v>53</v>
      </c>
      <c r="E3" s="28"/>
      <c r="F3" s="28"/>
      <c r="G3" s="29"/>
      <c r="H3" s="30">
        <v>1</v>
      </c>
    </row>
    <row r="4" spans="1:8" s="26" customFormat="1" x14ac:dyDescent="0.3">
      <c r="A4" s="29" t="s">
        <v>65</v>
      </c>
      <c r="B4" s="28" t="s">
        <v>30</v>
      </c>
      <c r="C4" s="28" t="s">
        <v>27</v>
      </c>
      <c r="D4" s="28" t="s">
        <v>53</v>
      </c>
      <c r="E4" s="28"/>
      <c r="F4" s="28"/>
      <c r="G4" s="29"/>
      <c r="H4" s="30">
        <v>1</v>
      </c>
    </row>
    <row r="5" spans="1:8" x14ac:dyDescent="0.3">
      <c r="A5" s="27" t="s">
        <v>55</v>
      </c>
      <c r="B5" s="28" t="s">
        <v>30</v>
      </c>
      <c r="C5" s="28" t="s">
        <v>27</v>
      </c>
      <c r="D5" s="28" t="s">
        <v>53</v>
      </c>
      <c r="E5" s="28"/>
      <c r="F5" s="28"/>
      <c r="H5" s="30">
        <v>1</v>
      </c>
    </row>
    <row r="6" spans="1:8" x14ac:dyDescent="0.3">
      <c r="A6" s="27" t="s">
        <v>50</v>
      </c>
      <c r="B6" s="28" t="s">
        <v>30</v>
      </c>
      <c r="C6" s="28" t="s">
        <v>27</v>
      </c>
      <c r="D6" s="28" t="s">
        <v>53</v>
      </c>
      <c r="E6" s="28"/>
      <c r="F6" s="28"/>
      <c r="H6" s="30">
        <v>1</v>
      </c>
    </row>
    <row r="7" spans="1:8" x14ac:dyDescent="0.3">
      <c r="A7" s="29" t="s">
        <v>51</v>
      </c>
      <c r="B7" s="28" t="s">
        <v>30</v>
      </c>
      <c r="C7" s="28" t="s">
        <v>27</v>
      </c>
      <c r="D7" s="28" t="s">
        <v>53</v>
      </c>
      <c r="E7" s="28"/>
      <c r="F7" s="28"/>
      <c r="H7" s="30">
        <v>1</v>
      </c>
    </row>
    <row r="8" spans="1:8" x14ac:dyDescent="0.3">
      <c r="A8" s="29" t="s">
        <v>56</v>
      </c>
      <c r="B8" s="28" t="s">
        <v>30</v>
      </c>
      <c r="C8" s="28" t="s">
        <v>27</v>
      </c>
      <c r="D8" s="28" t="s">
        <v>53</v>
      </c>
      <c r="E8" s="28" t="s">
        <v>54</v>
      </c>
      <c r="F8" s="28"/>
      <c r="H8" s="30">
        <v>1</v>
      </c>
    </row>
    <row r="9" spans="1:8" x14ac:dyDescent="0.3">
      <c r="A9" s="29" t="s">
        <v>57</v>
      </c>
      <c r="B9" s="28" t="s">
        <v>30</v>
      </c>
      <c r="C9" s="28" t="s">
        <v>27</v>
      </c>
      <c r="D9" s="28" t="s">
        <v>53</v>
      </c>
      <c r="E9" s="28" t="s">
        <v>54</v>
      </c>
      <c r="F9" s="28"/>
      <c r="H9" s="30">
        <v>1</v>
      </c>
    </row>
    <row r="10" spans="1:8" x14ac:dyDescent="0.3">
      <c r="A10" s="29" t="s">
        <v>52</v>
      </c>
      <c r="B10" s="28" t="s">
        <v>30</v>
      </c>
      <c r="C10" s="28" t="s">
        <v>27</v>
      </c>
      <c r="D10" s="28"/>
      <c r="E10" s="28"/>
      <c r="F10" s="28"/>
      <c r="H10" s="30">
        <v>1</v>
      </c>
    </row>
    <row r="13" spans="1:8" x14ac:dyDescent="0.3">
      <c r="B13" s="29" t="s">
        <v>22</v>
      </c>
      <c r="C13" s="29" t="s">
        <v>32</v>
      </c>
      <c r="D13" s="29" t="s">
        <v>37</v>
      </c>
      <c r="G13" s="29" t="s">
        <v>40</v>
      </c>
      <c r="H13" s="29" t="s">
        <v>44</v>
      </c>
    </row>
    <row r="14" spans="1:8" x14ac:dyDescent="0.3">
      <c r="B14" s="29" t="s">
        <v>23</v>
      </c>
      <c r="C14" s="29" t="s">
        <v>33</v>
      </c>
      <c r="D14" s="29" t="s">
        <v>34</v>
      </c>
      <c r="E14" s="29" t="s">
        <v>35</v>
      </c>
      <c r="F14" s="29" t="s">
        <v>36</v>
      </c>
      <c r="G14" s="29" t="s">
        <v>41</v>
      </c>
      <c r="H14" s="30">
        <v>0.4</v>
      </c>
    </row>
    <row r="16" spans="1:8" x14ac:dyDescent="0.3">
      <c r="B16" s="29" t="s">
        <v>48</v>
      </c>
    </row>
    <row r="30" spans="1:1" x14ac:dyDescent="0.3">
      <c r="A30" s="29" t="str">
        <f t="shared" ref="A30:A33" si="0">SUBSTITUTE(SUBSTITUTE(SUBSTITUTE(A12," ",""),",",""),"/","")</f>
        <v/>
      </c>
    </row>
    <row r="31" spans="1:1" x14ac:dyDescent="0.3">
      <c r="A31" s="29" t="str">
        <f t="shared" si="0"/>
        <v/>
      </c>
    </row>
    <row r="32" spans="1:1" x14ac:dyDescent="0.3">
      <c r="A32" s="29" t="str">
        <f t="shared" si="0"/>
        <v/>
      </c>
    </row>
    <row r="33" spans="1:1" x14ac:dyDescent="0.3">
      <c r="A33" s="29" t="str">
        <f t="shared" si="0"/>
        <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EA29BD4E6AE9439B98A1CBB5592EB1" ma:contentTypeVersion="2" ma:contentTypeDescription="Een nieuw document maken." ma:contentTypeScope="" ma:versionID="219031a1b3b2202e77d80e96c87e5219">
  <xsd:schema xmlns:xsd="http://www.w3.org/2001/XMLSchema" xmlns:xs="http://www.w3.org/2001/XMLSchema" xmlns:p="http://schemas.microsoft.com/office/2006/metadata/properties" xmlns:ns3="a32a16b2-4fc9-4269-a633-df53ff38ee90" targetNamespace="http://schemas.microsoft.com/office/2006/metadata/properties" ma:root="true" ma:fieldsID="678f0b4fa9452393b292653ae3540b9d" ns3:_="">
    <xsd:import namespace="a32a16b2-4fc9-4269-a633-df53ff38ee9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2a16b2-4fc9-4269-a633-df53ff38e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FC391E-88F2-4AE4-9B27-66E0E3064677}">
  <ds:schemaRefs>
    <ds:schemaRef ds:uri="http://schemas.openxmlformats.org/package/2006/metadata/core-properties"/>
    <ds:schemaRef ds:uri="http://purl.org/dc/dcmitype/"/>
    <ds:schemaRef ds:uri="a32a16b2-4fc9-4269-a633-df53ff38ee90"/>
    <ds:schemaRef ds:uri="http://schemas.microsoft.com/office/2006/documentManagement/types"/>
    <ds:schemaRef ds:uri="http://schemas.microsoft.com/office/2006/metadata/properties"/>
    <ds:schemaRef ds:uri="http://schemas.microsoft.com/office/infopath/2007/PartnerControls"/>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04D8F1DD-4DE1-493B-9F11-F6380D653451}">
  <ds:schemaRefs>
    <ds:schemaRef ds:uri="http://schemas.microsoft.com/sharepoint/v3/contenttype/forms"/>
  </ds:schemaRefs>
</ds:datastoreItem>
</file>

<file path=customXml/itemProps3.xml><?xml version="1.0" encoding="utf-8"?>
<ds:datastoreItem xmlns:ds="http://schemas.openxmlformats.org/officeDocument/2006/customXml" ds:itemID="{5DC7DCF1-FA2C-49BE-BF9C-63A98E14D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2a16b2-4fc9-4269-a633-df53ff38e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34</vt:i4>
      </vt:variant>
    </vt:vector>
  </HeadingPairs>
  <TitlesOfParts>
    <vt:vector size="38" baseType="lpstr">
      <vt:lpstr>Voorblad</vt:lpstr>
      <vt:lpstr>Geen SCO</vt:lpstr>
      <vt:lpstr>SCO</vt:lpstr>
      <vt:lpstr>KSKT</vt:lpstr>
      <vt:lpstr>ja</vt:lpstr>
      <vt:lpstr>jaja</vt:lpstr>
      <vt:lpstr>janee</vt:lpstr>
      <vt:lpstr>Kostenvanadviezenduurzaamheidopmilieueneconomischgebied</vt:lpstr>
      <vt:lpstr>Kostenvanadviezenduurzaamheidopmilieueneconomischgebied1</vt:lpstr>
      <vt:lpstr>kostenvanadviezenoverduurzaamheid</vt:lpstr>
      <vt:lpstr>Kostenvanbouwverbeteringverwervingofleasingvanonroerendezaken</vt:lpstr>
      <vt:lpstr>Kostenvanbouwverbeteringverwervingofleasingvanonroerendezaken1</vt:lpstr>
      <vt:lpstr>kostenvanhaalbaarheidsstudies</vt:lpstr>
      <vt:lpstr>kostenvankoopofhuurkoopvannieuwemachineseninstallaties</vt:lpstr>
      <vt:lpstr>Kostenvankoopofhuurkoopvannieuwemachineseninstallatiestotmaximaaldemarktwaardevandeactiva</vt:lpstr>
      <vt:lpstr>Kostenvankoopofhuurkoopvannieuwemachineseninstallatiestotmaximaaldemarktwaardevandeactiva1</vt:lpstr>
      <vt:lpstr>Kostenvantweedehandsgoederentotmaximaaldemarktwaardevandeactiva</vt:lpstr>
      <vt:lpstr>Kostenvantweedehandsgoederentotmaximaaldemarktwaardevandeactiva1</vt:lpstr>
      <vt:lpstr>kostenvoorarchitecteningenieursenadviseurs</vt:lpstr>
      <vt:lpstr>kostenvoorbouwofverbeteringvanonroerendezaken</vt:lpstr>
      <vt:lpstr>kostenvoorbouwofverbeteringvanonroerendezaken1</vt:lpstr>
      <vt:lpstr>kostenvoordekoopvannieuwemachineseninstallaties</vt:lpstr>
      <vt:lpstr>kostenvoordekoopvannieuwemachineseninstallaties1</vt:lpstr>
      <vt:lpstr>Kostenvoorhetverspreidenvanresultatenvanhetproject</vt:lpstr>
      <vt:lpstr>kostenvoorhetverspreidenvanresultatenvanhetproject1</vt:lpstr>
      <vt:lpstr>kostenvoorprojectmanagementenprojectadministratie</vt:lpstr>
      <vt:lpstr>kostenvoorprojectmanagementenprojectadministratie1</vt:lpstr>
      <vt:lpstr>kostenvoorverwervingofleasingvanonroerendezaken</vt:lpstr>
      <vt:lpstr>kostenvoorverwervingofleasingvanonroerendezaken1</vt:lpstr>
      <vt:lpstr>Kostenwaaronderpersoneelskostenvoorcoördinatievanhetsamenwerkingsverband</vt:lpstr>
      <vt:lpstr>Kostenwaaronderpersoneelskostenvoorcoördinatievanhetsamenwerkingsverband1</vt:lpstr>
      <vt:lpstr>Kostenwaaronderpersoneelskostenvoorverspreidingvanderesultatenvanhetproject</vt:lpstr>
      <vt:lpstr>Kostenwaaronderpersoneelskostenvoorverspreidingvanderesultatenvanhetproject1</vt:lpstr>
      <vt:lpstr>neeja</vt:lpstr>
      <vt:lpstr>neenee</vt:lpstr>
      <vt:lpstr>voorbereidingskostenkostenvanadviezenoverduurzaamheid</vt:lpstr>
      <vt:lpstr>voorbereidingskostenkostenvanhaalbaarheidsstudies</vt:lpstr>
      <vt:lpstr>voorbereidingskostenkostenvoorarchitecteningenieursenadviseurs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Klaas van de Wiel</dc:creator>
  <cp:lastModifiedBy>Joyce Sponselee</cp:lastModifiedBy>
  <cp:lastPrinted>2021-03-10T10:47:32Z</cp:lastPrinted>
  <dcterms:created xsi:type="dcterms:W3CDTF">2017-10-27T12:51:08Z</dcterms:created>
  <dcterms:modified xsi:type="dcterms:W3CDTF">2021-05-25T10:24:14Z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0x01010035EA29BD4E6AE9439B98A1CBB5592EB1</vt:lpwstr>
  </property>
</Properties>
</file>