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timulus\A. Stimulus\5. Communicatie\Portfolio\CR2\Portfolio CR2 downloads Stimulus website\"/>
    </mc:Choice>
  </mc:AlternateContent>
  <bookViews>
    <workbookView xWindow="0" yWindow="0" windowWidth="28800" windowHeight="12300"/>
  </bookViews>
  <sheets>
    <sheet name="Blad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5" i="1" l="1"/>
  <c r="R3" i="1"/>
</calcChain>
</file>

<file path=xl/sharedStrings.xml><?xml version="1.0" encoding="utf-8"?>
<sst xmlns="http://schemas.openxmlformats.org/spreadsheetml/2006/main" count="97" uniqueCount="70">
  <si>
    <t>Programma / Programme</t>
  </si>
  <si>
    <t>Prioriteit / Priority</t>
  </si>
  <si>
    <t>Doelstelling / Goal</t>
  </si>
  <si>
    <t>Projectnaam / Name of project</t>
  </si>
  <si>
    <t>Projectnaam / Name of project (in Engels)</t>
  </si>
  <si>
    <t>Begunstigde / Beneficiary</t>
  </si>
  <si>
    <t>Medebegunstigde(n) / Co-beneficiary</t>
  </si>
  <si>
    <t>Land / Country</t>
  </si>
  <si>
    <t>Provincie / Province</t>
  </si>
  <si>
    <t>Adres / Location</t>
  </si>
  <si>
    <t>Projectlocatie / Project location</t>
  </si>
  <si>
    <t>Website begunstigde / Website beneficiary</t>
  </si>
  <si>
    <t>Projectbeschrijving / Project description</t>
  </si>
  <si>
    <t>Startdatum / Start date</t>
  </si>
  <si>
    <t>Einddatum / End date</t>
  </si>
  <si>
    <t>Beschikkingsdatum/date of grant</t>
  </si>
  <si>
    <t>CrossRoads 2</t>
  </si>
  <si>
    <t>CrossRoads 2-bijdrage % / Cofinancing CrossRoads 2 %</t>
  </si>
  <si>
    <t>Rijk / National government</t>
  </si>
  <si>
    <t>Noord-Brabant</t>
  </si>
  <si>
    <t>Zeeland</t>
  </si>
  <si>
    <t>Limburg</t>
  </si>
  <si>
    <t>Overig publiek / Other public</t>
  </si>
  <si>
    <t>Totaal publiek / Total public</t>
  </si>
  <si>
    <t>Privaat / Private</t>
  </si>
  <si>
    <t>Totaal subsidiabele kosten / Total eligible costs</t>
  </si>
  <si>
    <t>Projectnummer / project number</t>
  </si>
  <si>
    <t>Voorbeeldproject j/n</t>
  </si>
  <si>
    <t>Datum laatste bijwerking</t>
  </si>
  <si>
    <t>Haalbaarheidsstudie innovatie</t>
  </si>
  <si>
    <t>-</t>
  </si>
  <si>
    <t>LoRa Decibel Sensor</t>
  </si>
  <si>
    <t>Metatronics</t>
  </si>
  <si>
    <t>Nederland</t>
  </si>
  <si>
    <t>Torenallee 42-54, 5617 BD</t>
  </si>
  <si>
    <t>Eindhoven</t>
  </si>
  <si>
    <t>http://www.metatronics.nl/</t>
  </si>
  <si>
    <t>Dit project heeft betrekking op een haalbaarheidsstudie naar de ontwikkeling van een decibel sensor, die gaat functioneren op het snel groeiende LoRa-netwerk.</t>
  </si>
  <si>
    <t>PROJ-00670</t>
  </si>
  <si>
    <t>Uitvoering innovatieproject</t>
  </si>
  <si>
    <t>CEMSS Car-sensor Enhanced Mobility and Safety System</t>
  </si>
  <si>
    <t>Beijer Automotive</t>
  </si>
  <si>
    <t>Be-Mobile Tech NV</t>
  </si>
  <si>
    <t>Ambachtstraat 22a, 5481 SL</t>
  </si>
  <si>
    <t>Schijndel</t>
  </si>
  <si>
    <t>http://www.beijer.com/</t>
  </si>
  <si>
    <t>Beijer Automotive BV (Beijer Automotive) is een wereldwijd erkende autoriteit op het gebied van automotive-CAN netwerken en het ontsluiten en interpreteren van voertuigdata en signalen. Middels haar gepatenteerde Bus to Signal Interface® (B2S) en Beijer CAN Interface (BCI) platform (= OBU – On Board Unit) kan Beijer alle denkbare voertuiginformatie leveren, zoals snelheid, toerental, stuurwielpositie, range en state of charge, verbonden met laadsysteem, afstand tot voorligger, kilometerstand, gebruik van rem, verlichting, ruitenwisser of alarmlichten. De CAN oplossingen van Beijer worden al jaren ingezet voor track &amp; trace, fleetmanagement systemen, taximeter-systemen, systemen in overheidsvoertuigen etc., waarbij CAN data technologie wordt gebruikt om informatie over verbruik, snelheid of kilometerstand voor de betreffende toepassingen beschikbaar te maken.Middels haar gepatenteerde Bus to Signal Interface® (B2S), het Beijer CAN Interface (BCI) platform (= OBU – On Board Unit) en de dagelijks geactualiseerde CAN database van ruim 95% van alle voertuigen kan Beijer alle denkbare voertuiginformatie leveren, zoals snelheid, toerental, stuurwielpositie, range en state of charge, verbonden met laadsysteem, buitentemperatuur, verbruik, afstand tot voorligger, kilometerstand, gebruik van rem, verlichting, ruitenwisser of alarmlichten. Beijer levert deze interfacing en interpretatie technologie nu al aan een substantieel deel van de voertuigen die middels after market systemen op enige manier zijn verbonden met internet. De infrastructuur om betaalbaar een verbinding met de voertuigen te maken is voorhanden in de vorm van de bestaande 2G/3G/4G/5G GSM-netwerken.Be-Mobile is een Belgische verkeersinformatie serviceprovider die eind 2006 opgericht werd. De activiteiten van Be-Mobile liggen in het inwinnen van verkeersdata, het integreren van verkeersdata tot verkeersinformatie en het verspreiden van verkeersinformatie services. De laatste jaren zijn daar bijkomende diensten bovenop de data bijgekomen om zo de business logica van bepaalde markten mee te nemen in ons aanbod. Be-Mobile onderscheidt drie markten:  De navigatie markt , de media markt en de Technology Service markt.Be-Mobile ambieert om van verkeersinformatie serviceprovider door te groeien naar een echte mobiliteitsdienstverlener. Hierbij wordt de business kennis van verschillende markten mee als dienst bovenop de data gebouwd. Dit leidt tot een disruptief businessmodel waarbij bestaande technische dienstenleveranciers worden beconcurreerd met een data driven service.  Vanuit deze insteek wil Be-Mobile waarde toevoegende kennis in technologie omzetten bovenop onze data. Dit heeft de afgelopen jaren geleid tot een roadmap die gefocust was op applicatie componenten. Probe Vehicle Data (PVD) zijn verzamelde car sensor data (o.a. snelheid, remgebruik, toerental, weersinformatie; het gebruik van ruitenwissers, verlichting en mistlampen, aantal inzittenden) afkomstig uit het CAN-bus netwerk van voertuigen. Deze data kan via een 3G of 4G verbinding worden verzonden naar een centrale webserver of naar  wegkant systemen, (Road Side Units). Vooral nog fleetowners zoals leasebedrijven en taxibedrijven maken gebruik van PVD om data te verkrijgen over het gebruik van hun auto’s. In toenemende mate wordt PVD echter ook ingezet voor gebruik in verkeersmanagement.Deze data zijn onderdeel van de connected car. Met connected technologieën, uitgebreid met PVD, kunnen voertuigen ook coöperatieve voertuigen worden.Floating Car Data (FCD) is verkeersdata verkregen met behulp van het Global Positioning System (GPS). Een voertuig dat met GPS is uitgerust (navigatie of smartphone), kan nauwkeurig in tijd en ruimte worden gevolgd. Met satellietpositiebepaling is het mogelijk een veelheid aan voertuiggegevens in te winnen. Door de tijd-ruimte-gegevens te koppelen aan een digitale wegenkaart, kan de vertaalslag worden gemaakt naar de weggebonden verkeersinformatie. Om periodiek over betrouwbare verkeersgegevens te kunnen beschikken, worden gegevens over langere tijd ingewonnen en voor vergelijkbare tijdsperioden en trajecten samengenomen. Deze historische gegevens zijn geschikt om een prognose van de reistijd te geven, maar minder geschikt om tot actuele verkeersdata te komen. Juist bij afwijkende situaties (incidenten, slecht weer, etc.) zijn actuele gegevens van belang. Middels GPS kan de detector in het voertuig zijn positie met een nauwkeurigheid van 3 meter bepalen. Om automobilisten en verkeerscentrales real-time van verkeersinformatie,  verkeerswaarschuwingen, alertheids waarschuwingen, snelheids-, volgafstand- en rijstrook advies te voorzien via veiligheidsapplicaties op navigatiesystemen, smartphone apps, in-car displays is een combinatie van FCD en PVD noodzakelijk. De  actuele data wordt op een centraal webplatform middels geavanceerde algoritmen gecombineerd tot adviezen.</t>
  </si>
  <si>
    <t>PROJ-00672</t>
  </si>
  <si>
    <t>Zero defects 3D scanning</t>
  </si>
  <si>
    <t>Alligator Plastics Industry</t>
  </si>
  <si>
    <t>Ekkersrijt 7602, 5692 HP</t>
  </si>
  <si>
    <t>Son en Breugel</t>
  </si>
  <si>
    <t>http://www.alligator-plastics.nl/</t>
  </si>
  <si>
    <t>De toelevering aan de automotive wereld kent een sterke aanwezigheid in België en Nederland. Met het steeds complexer worden van automotive componenten, de groei in het aantal controle units in automotive sector, en de introductie van nieuwe lichtgewicht kunststof materialen neemt de kans op product falen toe. Een fout in een component van 1ppm (1 product fout per miljoen) kan al leiden tot 1,5% fout geproduceerde units, en dat zijn stilstaande voertuigen langs de weg. Om aan deze productie in West-Europa te behouden, moet de toeleverende industrie naar zero defects. Het haalbaarheidsproject richt zich op de technische haalbaarheid om in een automotive-keten met zero defects complexe samengestelde spuitgietproducten te produceren. Er bestaan nog geen oplossingen om met zero defects deze zeer complexe samengestelde producten te inspecteren. Het samenspel van meerdere componenten en innovatieve materialen creëert een complex samenspel van foutbronnen waarbij het contrast en de marges zeer klein zijn en oorzaken en gevolgen elkaar kunnen versterken. De grote hoeveelheden data moet aan de hand van te ontwikkelen methodiek en algoritmen om de verschillende verschijnselen te analyseren om tot een juiste interpretatie van de defects te komen. De foutmarge moet naar zero defects, een marge van 1ppm is niet acceptabel in deze omgeving. Met dit onderzoek legt Alligator Plastics Industry (verder: Alligator Plastics) de basis voor de ontwikkeling van een zero defects 3D scanner voor de automotive-keten. Dit haalbaarheidsproject moet uitwijzen of het technisch en economisch haalbaar is om deze ontwikkeling te starten.Punch Powertrain is een onafhankelijke leverancier van complete en vooral zuinige aandrijfsystemen.  Punch en Alligator Plastics werken samen om complexe auto-onderdelen te vervangen door slimme lichtgewicht kunststof oplossingen. Alligator Plastics heeft vanuit Punch Powertrain de vraag gekregen om deze slimme complexe oplossingen zero defects te kunnen leveren. Alligator Plastics is specialist op het gebied van Kunststof Spuitgieten. Met een omzetgroei van 47% in 2015 is Alligator Plastics een snel groeiend bedrijf. In de komende vijf jaren wil Alligator Plastics met minimaal 20% verder groeien. Alligator Plastics ziet een sterke groei in de slimme oplossingen zoals die met Punch Powertrain ontwikkeld worden. Deze samengestelde producten worden steeds complexer, bestaan uit meerdere materialen en elektronica wordt geïntegreerd. Om aan de groeiende eis van zero defects voor deze steeds complexere producten te kunnen blijven voldoen is manuele handling en inspectie niet meer toereikend. Om haar snelle groei te kunnen volgen en aan zero defects te voldoen moet Alligator Plastics met slimme oplossingen komen.Met de kennis die in dit project samen komt, worden de toeleverketens aan de automotive industrie naar een hoger niveau gebracht. De weg wordt vrijgemaakt voor verdere robotisering, big data en deep learning in de productieketen van de automotive industrie.</t>
  </si>
  <si>
    <t>PROJ-00677</t>
  </si>
  <si>
    <t>DCS Automatic voor de beste fruit kwaliteit</t>
  </si>
  <si>
    <t xml:space="preserve">Storex België </t>
  </si>
  <si>
    <t>Environmental Monitoring Systems BV.</t>
  </si>
  <si>
    <t>Vlaanderen</t>
  </si>
  <si>
    <t>Zwavelstraat 7a, B-9190</t>
  </si>
  <si>
    <t>Stekene</t>
  </si>
  <si>
    <t>http://www.storex.nl/</t>
  </si>
  <si>
    <t>Storex b.v.b.a te Stekene, Vlaanderen, fabriceert sinds 2001 hoogwaardige apparatuur voor de regeling van onder andere het zuurstof en CO2 gehalte in gasdichte koelcellen voor de langdurige bewaring van groenten en fruit. Storex b.v.b.a ontwikkelt, fabriceert, installeert en geeft service met ca. 14 f.t.e.  Storex maakt onder anderen CO2 scrubbers, N2 generatoren, klimaatregel apparatuur en software. Onze apparatuur wordt  wereldwijd verkocht via een agenten netwerk door onze Nederlandse zustermaatschappij Storex b.v.EMS is een toonaangevend bedrijf op het gebied van onderzoek, ontwikkeling en productie van gas analyse apparatuur. EMS is bekend van ethyleen meters voor de bloembollen / fruit sector en geavanceerde meetsystemen voor glastuinbouwbedrijven om de luchtkwaliteit in de kas te controleren. EMS is gevestigd in St. Annaland. Storex en EMS willen DCS Automatic technologie gezamenlijk ontwikkelen met als doel een innovatieve regeling voor het meest optimale bewaarklimaat voor de beste fruitkwaliteit. Storex en EMS werken  samen voor de ontwikkeling van een systeem om fruit, en dan met name appels, te kunnen bewaren bij een zo laag mogelijk zuurstof gehalte. Het is bewezen dat de beste kwaliteit gerealiseerd wordt indien fruit bij het laagst mogelijke zuurstofgehalte bewaard wordt. Op dit moment is het gangbaar om fruit overwegend bij bijvoorbeeld bij 1,2% zuurstof te bewaren.  Deze grens wordt aangehouden om te voorkomen dat er productschade ontstaat door vergisting door zuurstofgebrek. De ondergrens waarbij appels bewaard kunnen worden kan, afhankelijk van diverse factoren, echter 0,2 % O2 zijn. Indien het fruit bewaard wordt net boven het zuurstofgehalte waar ethanol productie begint  kan de fruitkwaliteit (veel) beter behouden blijven. De voordelen zijn; een langer uitstalleven, betere hardheid, minder bewaarziekten en een betere presentatie. Er is een systeem ontwikkeld wat bestaat uit een meetbox verbonden met een koelcel en een gasmeetsysteem. In de meetbox wordt een monster geplaatst van 20 kg. appels. Dagelijks wordt de meetbox 4 uur afgesloten en wordt er gemeten hoeveel ethanol er wordt geproduceerd door het monster. Hiervoor is reeds een prototype ontwikkeld. Het zuurstof gehalte wordt in stappen verlaagd. Als er een sterke toename is van ethanol productie dan is dit een signaal dat de grens waar fermentatie optreedt is bereikt en kan de streefwaarde vastgesteld worden op 0,1, of 0,2% zuurstof boven deze grens. Bij het gebruik van dit prototype zijn er een aantal problemen vastgesteld waarvoor wij een ontwikkeling willen inzetten om deze problemen op te lossen. Bij deze vorm van bewaring zijn de marges klein en moet productschade voorkomen worden. Het is dus van belang dat er voldoende parameters zijn om op te kunnen sturen. Naast het meten van de ethanol productie willen wij ook de zuurstof respiratie per dag van het fruit meten. Bij een dalend zuurstofgehalte neemt de respiratie af. We hebben de zogenaamde FQ=fermentatie quotiënt ontwikkeld.  We delen het  (kleiner wordende) zuurstof respiratie getal door de (stijgende) ethanol productie. Als de ondergrens wordt bereikt zal de FQ waarde snel toenemen. De FQ is hierdoor een duidelijke parameter op basis van meetgegevens die zijn vastgesteld met hoogwaardige techniek. Dit is belangrijk voor de betrouwbaarheid en nauwkeurigheid. Deze benadering met gebruikmaking van de zuurstof respiratie en de FQ is innoverend en nieuw voor de sector. Storex en EMS hebben hiervoor octrooi registratie gemaakt  in februari 2016. Met behulp van Crossroads2 willen we de volgende zaken ontwikkelen: duidelijk parameters voor de zuurstof respiratie en FQ  ontwikkelen en grenswaarden onderzoeken en vastleggen in een beslissingtabel voor de meest optimale DCS bewaring. -Dit  ook toepassen op andere fruitsoorten zoals kiwi en blauwe bes.  -De beslissingtabel is de basis voor verdere automatisering. Deze automatisering wordt verwacht als onderdeel van het DCS automatic systeem door de bewaarbedrijven. -Research en ontwikkeling om de kostprijs te verlagen van de analyser en de meetbox. Hiervoor moeten componenten en processen worden vernieuwd.  -De ontwikkeling van een ethanol tester ontwikkelen.  De ethanol tester bestaat uit 2 minikoelcellen waarin alle parameters voor temperatuur, O2 en CO2 regelbaar zijn. Op deze minicellen wordt het DCS Automatic systeem gemonteerd en kan los van de cel vol automatisch gedurende  2-3 weken bepaald worden waar de fermentatiegrens ligt. Fruitteeltbedrijven kunnen in eigen beheer met deze DCS techniek los van de koelcel een monster fruit testen en de grens van fermentatie vaststellen zonder dat de inhoud van de cel gevaar loopt voor productschade. De proeven worden uitgevoerd in samenwerking met 4 praktijk bedrijven in Vlaanderen en Zeeland, buro C.B.T.B in Leuven en FBR Wageningen. Voor de ontwikkeling van specifieke software voor de regeling van de CA techniek werken wij met een gespecialiseerd bedrijf uit Lier VL.</t>
  </si>
  <si>
    <t>PROJ-00678</t>
  </si>
  <si>
    <t>Optiflow: Optimale Flowmeters voor het efficient uitvoeren van ademhalingstherapie</t>
  </si>
  <si>
    <t>Zest</t>
  </si>
  <si>
    <t>Ekkersrijt 1208, 5692 AE</t>
  </si>
  <si>
    <t>http://www.zest-innovate.eu/</t>
  </si>
  <si>
    <t>Meer dan anderhalf miljoen Nederlanders en Vlamingen hebben een longziekte en de persoonlijke, maatschappelijke en economische impact van longziekten is groot. De jaarlijkse zorgkosten in Nederland en Vlaanderen voor longaandoeningen bedragen meer dan €4 miljard en de jaarlijkse arbeidsverzuimkosten ongeveer €2 miljard. Dit zal in de nabije toekomst nog sterk toenemen omdat een aantal longaandoeningen, zoals bijvoorbeeld COPD en astma sterk toeneemt. Zo voorspelt de Wereld Gezondheidsorganisatie dat COPD in 2030 wereldwijd de derde doodsoorzaak zal zijn. Bij obstructieve longaandoeningen, zoals bv. Cystic fibrosis,  ondergaan patiënten dagelijks een specifieke ademhalingskinesitherapeutische behandeling uit om slijmblokkades te verwijderen. Dit om verdere complicaties van de ziekte te voorkomen of vertragen. Daartegenover staat dat slechts de helft van de patiënten de therapie uitvoert volgens de aanbevelingen van de zorgverstrekker. De therapie is namelijk geestdodend en moeilijk aan te leren. Het is voor deze patiëntenpopulatie dat Zest Innovate, tesamen met een kennisinstelling en een softwarebedrijf uit belgie een technologisch therapeutisch hulpmiddel wil ontwikkelen voor het aanleren en efficiënt uitvoeren van ademhalingskinesitherapie in de thuissituatie, gekoppeld aan een stimulerend serious game. Omdat de doelgroep chronische patiënten betreft die de respiratoire tools dagelijks dienen te gebruiken, worden er erg hoge gebruikerseisen verwacht. We willen graag in een vroeg stadium komen tot bruikbare en realiseerbare gebruikersspecificaties. Daarnaast is de real life testomgeving met cystic fibrosis patiënten in Vlaanderen en Nederland essentieel om tot een bruikbaar en getest eindproduct te komen. Momenteel zijn er geen stimulerende, therapeutische tools voor ademhalingskinesitherapie beschikbaar met een feedbackmechanisme. Het introduceren van de beoogde tools binnen dit project zal er voor zorgen dat er, voor een groeiende markt van intelligente respiratoire devices, een heel nieuw ecosysteem ontstaat dat een economische meerwaarde in de regio creëert bij onder andere medische apparatenbouwers, sensor- en hardwarefabrikanten en gaming studios.Daarnaast zullen de resultaten van dit project, waarbij respiratoire patiënten trouwer, efficiënter, effectiever en zelfstandiger hun therapie kunnen uitvoeren in hun thuissituatie, een positieve bijdrage leveren aan de persoonlijke, economische en maatschappelijke impact van longziekten in het algemeen.</t>
  </si>
  <si>
    <t>PROJ-00684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</si>
</sst>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quot;€&quot;\ * #,##0.00_ ;_ &quot;€&quot;\ * \-#,##0.00_ ;_ &quot;€&quot;\ * &quot;-&quot;??_ ;_ @_ "/>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color rgb="FF262626"/>
      <name val="Calibri"/>
      <family val="2"/>
      <scheme val="minor"/>
    </font>
    <font>
      <sz val="11"/>
      <color rgb="FF444444"/>
      <name val="Calibri"/>
      <family val="2"/>
      <scheme val="minor"/>
    </font>
  </fonts>
  <fills count="3">
    <fill>
      <patternFill patternType="none"/>
    </fill>
    <fill>
      <patternFill patternType="gray125"/>
    </fill>
    <fill>
      <patternFill patternType="solid">
        <fgColor theme="3"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0">
    <xf numFmtId="0" fontId="0" fillId="0" borderId="0" xfId="0"/>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3" fillId="2" borderId="1" xfId="0" applyFont="1" applyFill="1" applyBorder="1" applyAlignment="1">
      <alignment horizontal="left" vertical="top" wrapText="1"/>
    </xf>
    <xf numFmtId="14" fontId="2" fillId="2" borderId="1" xfId="0" applyNumberFormat="1" applyFont="1" applyFill="1" applyBorder="1" applyAlignment="1">
      <alignment horizontal="left" vertical="top" wrapText="1"/>
    </xf>
    <xf numFmtId="10" fontId="2" fillId="2" borderId="1" xfId="0" applyNumberFormat="1" applyFont="1" applyFill="1"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left" vertical="top" wrapText="1"/>
    </xf>
    <xf numFmtId="14" fontId="0" fillId="0" borderId="1" xfId="0" applyNumberFormat="1" applyBorder="1" applyAlignment="1">
      <alignment horizontal="left" vertical="top"/>
    </xf>
    <xf numFmtId="44" fontId="0" fillId="0" borderId="1" xfId="1" applyFont="1" applyBorder="1" applyAlignment="1">
      <alignment horizontal="left" vertical="top"/>
    </xf>
    <xf numFmtId="9" fontId="0" fillId="0" borderId="1" xfId="2" applyFont="1" applyBorder="1" applyAlignment="1">
      <alignment horizontal="left" vertical="top"/>
    </xf>
    <xf numFmtId="0" fontId="0" fillId="0" borderId="2" xfId="0" applyBorder="1" applyAlignment="1">
      <alignment horizontal="left" vertical="top"/>
    </xf>
    <xf numFmtId="0" fontId="0" fillId="0" borderId="1" xfId="0" applyBorder="1"/>
    <xf numFmtId="0" fontId="0" fillId="0" borderId="1" xfId="0" applyBorder="1" applyAlignment="1">
      <alignment vertical="top"/>
    </xf>
    <xf numFmtId="0" fontId="0" fillId="0" borderId="1" xfId="0" applyBorder="1" applyAlignment="1">
      <alignment vertical="top" wrapText="1"/>
    </xf>
    <xf numFmtId="0" fontId="4" fillId="0" borderId="1" xfId="0" applyFont="1" applyBorder="1" applyAlignment="1">
      <alignment horizontal="left" vertical="top" wrapText="1"/>
    </xf>
    <xf numFmtId="0" fontId="0" fillId="0" borderId="1" xfId="0" applyFill="1" applyBorder="1" applyAlignment="1">
      <alignment horizontal="left" vertical="top" wrapText="1"/>
    </xf>
    <xf numFmtId="0" fontId="5" fillId="0" borderId="1" xfId="0" applyFont="1" applyBorder="1" applyAlignment="1">
      <alignment horizontal="left" vertical="top" wrapText="1"/>
    </xf>
    <xf numFmtId="0" fontId="0" fillId="0" borderId="1" xfId="0" applyBorder="1" applyAlignment="1">
      <alignment vertical="center" wrapText="1"/>
    </xf>
    <xf numFmtId="0" fontId="0" fillId="0" borderId="4" xfId="0" applyBorder="1" applyAlignment="1">
      <alignment vertical="top"/>
    </xf>
    <xf numFmtId="0" fontId="0" fillId="0" borderId="4" xfId="0" applyBorder="1" applyAlignment="1">
      <alignment vertical="top" wrapText="1"/>
    </xf>
    <xf numFmtId="0" fontId="0" fillId="0" borderId="4" xfId="0" applyBorder="1"/>
    <xf numFmtId="0" fontId="5" fillId="0" borderId="4" xfId="0" applyFont="1" applyBorder="1" applyAlignment="1">
      <alignment horizontal="left" vertical="top" wrapText="1"/>
    </xf>
    <xf numFmtId="0" fontId="0" fillId="0" borderId="4" xfId="0" applyBorder="1" applyAlignment="1">
      <alignment horizontal="left" vertical="top"/>
    </xf>
    <xf numFmtId="0" fontId="0" fillId="0" borderId="4" xfId="0" applyBorder="1" applyAlignment="1">
      <alignment horizontal="left" vertical="top" wrapText="1"/>
    </xf>
    <xf numFmtId="0" fontId="0" fillId="0" borderId="4" xfId="0" applyFill="1" applyBorder="1" applyAlignment="1">
      <alignment horizontal="left" vertical="top"/>
    </xf>
    <xf numFmtId="0" fontId="0" fillId="0" borderId="4" xfId="0" applyFill="1" applyBorder="1" applyAlignment="1">
      <alignment horizontal="left" vertical="top" wrapText="1"/>
    </xf>
    <xf numFmtId="0" fontId="0" fillId="0" borderId="0" xfId="0" applyAlignment="1">
      <alignment horizontal="left" vertical="top" wrapText="1"/>
    </xf>
    <xf numFmtId="44" fontId="0" fillId="0" borderId="1" xfId="1" applyFont="1" applyFill="1" applyBorder="1" applyAlignment="1">
      <alignment horizontal="left" vertical="top"/>
    </xf>
  </cellXfs>
  <cellStyles count="3">
    <cellStyle name="Procent" xfId="2" builtinId="5"/>
    <cellStyle name="Standaard" xfId="0" builtinId="0"/>
    <cellStyle name="Valuta" xfId="1" builtinId="4"/>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
  <sheetViews>
    <sheetView tabSelected="1" workbookViewId="0">
      <selection sqref="A1:AC6"/>
    </sheetView>
  </sheetViews>
  <sheetFormatPr defaultRowHeight="15" x14ac:dyDescent="0.25"/>
  <sheetData>
    <row r="1" spans="1:29" ht="120" x14ac:dyDescent="0.25">
      <c r="A1" s="1" t="s">
        <v>0</v>
      </c>
      <c r="B1" s="1" t="s">
        <v>1</v>
      </c>
      <c r="C1" s="1" t="s">
        <v>2</v>
      </c>
      <c r="D1" s="1" t="s">
        <v>3</v>
      </c>
      <c r="E1" s="1" t="s">
        <v>4</v>
      </c>
      <c r="F1" s="1" t="s">
        <v>5</v>
      </c>
      <c r="G1" s="2" t="s">
        <v>6</v>
      </c>
      <c r="H1" s="1" t="s">
        <v>7</v>
      </c>
      <c r="I1" s="3" t="s">
        <v>8</v>
      </c>
      <c r="J1" s="1" t="s">
        <v>9</v>
      </c>
      <c r="K1" s="1" t="s">
        <v>10</v>
      </c>
      <c r="L1" s="1" t="s">
        <v>11</v>
      </c>
      <c r="M1" s="4" t="s">
        <v>12</v>
      </c>
      <c r="N1" s="5" t="s">
        <v>13</v>
      </c>
      <c r="O1" s="5" t="s">
        <v>14</v>
      </c>
      <c r="P1" s="5" t="s">
        <v>15</v>
      </c>
      <c r="Q1" s="1" t="s">
        <v>16</v>
      </c>
      <c r="R1" s="6" t="s">
        <v>17</v>
      </c>
      <c r="S1" s="1" t="s">
        <v>18</v>
      </c>
      <c r="T1" s="1" t="s">
        <v>19</v>
      </c>
      <c r="U1" s="1" t="s">
        <v>20</v>
      </c>
      <c r="V1" s="1" t="s">
        <v>21</v>
      </c>
      <c r="W1" s="1" t="s">
        <v>22</v>
      </c>
      <c r="X1" s="1" t="s">
        <v>23</v>
      </c>
      <c r="Y1" s="1" t="s">
        <v>24</v>
      </c>
      <c r="Z1" s="1" t="s">
        <v>25</v>
      </c>
      <c r="AA1" s="1" t="s">
        <v>26</v>
      </c>
      <c r="AB1" s="1" t="s">
        <v>27</v>
      </c>
      <c r="AC1" s="1" t="s">
        <v>28</v>
      </c>
    </row>
    <row r="2" spans="1:29" ht="330" x14ac:dyDescent="0.25">
      <c r="A2" s="7" t="s">
        <v>16</v>
      </c>
      <c r="B2" s="8" t="s">
        <v>29</v>
      </c>
      <c r="C2" s="8" t="s">
        <v>30</v>
      </c>
      <c r="D2" s="8" t="s">
        <v>31</v>
      </c>
      <c r="E2" s="8" t="s">
        <v>31</v>
      </c>
      <c r="F2" s="7" t="s">
        <v>32</v>
      </c>
      <c r="G2" s="7"/>
      <c r="H2" s="7" t="s">
        <v>33</v>
      </c>
      <c r="I2" s="7" t="s">
        <v>19</v>
      </c>
      <c r="J2" s="8" t="s">
        <v>34</v>
      </c>
      <c r="K2" s="7" t="s">
        <v>35</v>
      </c>
      <c r="L2" s="8" t="s">
        <v>36</v>
      </c>
      <c r="M2" s="8" t="s">
        <v>37</v>
      </c>
      <c r="N2" s="9">
        <v>42736</v>
      </c>
      <c r="O2" s="9">
        <v>42916</v>
      </c>
      <c r="P2" s="9">
        <v>42718</v>
      </c>
      <c r="Q2" s="10">
        <v>10000</v>
      </c>
      <c r="R2" s="11">
        <v>0.5</v>
      </c>
      <c r="S2" s="10" t="s">
        <v>30</v>
      </c>
      <c r="T2" s="10" t="s">
        <v>30</v>
      </c>
      <c r="U2" s="10" t="s">
        <v>30</v>
      </c>
      <c r="V2" s="10" t="s">
        <v>30</v>
      </c>
      <c r="W2" s="10" t="s">
        <v>30</v>
      </c>
      <c r="X2" s="10">
        <v>10000</v>
      </c>
      <c r="Y2" s="10">
        <v>10000</v>
      </c>
      <c r="Z2" s="10">
        <v>20000</v>
      </c>
      <c r="AA2" s="12" t="s">
        <v>38</v>
      </c>
      <c r="AB2" s="13"/>
      <c r="AC2" s="9">
        <v>42385</v>
      </c>
    </row>
    <row r="3" spans="1:29" ht="409.5" x14ac:dyDescent="0.25">
      <c r="A3" s="14" t="s">
        <v>16</v>
      </c>
      <c r="B3" s="15" t="s">
        <v>39</v>
      </c>
      <c r="C3" s="13"/>
      <c r="D3" s="16" t="s">
        <v>40</v>
      </c>
      <c r="E3" s="16" t="s">
        <v>40</v>
      </c>
      <c r="F3" s="8" t="s">
        <v>41</v>
      </c>
      <c r="G3" s="7" t="s">
        <v>42</v>
      </c>
      <c r="H3" s="7" t="s">
        <v>33</v>
      </c>
      <c r="I3" s="17" t="s">
        <v>19</v>
      </c>
      <c r="J3" s="17" t="s">
        <v>43</v>
      </c>
      <c r="K3" s="15" t="s">
        <v>44</v>
      </c>
      <c r="L3" s="14" t="s">
        <v>45</v>
      </c>
      <c r="M3" s="15" t="s">
        <v>46</v>
      </c>
      <c r="N3" s="9">
        <v>42736</v>
      </c>
      <c r="O3" s="9">
        <v>43281</v>
      </c>
      <c r="P3" s="9">
        <v>42724</v>
      </c>
      <c r="Q3" s="10">
        <v>135000</v>
      </c>
      <c r="R3" s="11">
        <f>Q3/Z3</f>
        <v>0.450001500005</v>
      </c>
      <c r="S3" s="13"/>
      <c r="T3" s="13"/>
      <c r="U3" s="13"/>
      <c r="V3" s="13"/>
      <c r="W3" s="13"/>
      <c r="X3" s="10">
        <v>135000</v>
      </c>
      <c r="Y3" s="10">
        <v>164999</v>
      </c>
      <c r="Z3" s="10">
        <v>299999</v>
      </c>
      <c r="AA3" s="12" t="s">
        <v>47</v>
      </c>
      <c r="AB3" s="13"/>
      <c r="AC3" s="9">
        <v>42385</v>
      </c>
    </row>
    <row r="4" spans="1:29" ht="409.5" x14ac:dyDescent="0.25">
      <c r="A4" s="14" t="s">
        <v>16</v>
      </c>
      <c r="B4" s="8" t="s">
        <v>29</v>
      </c>
      <c r="C4" s="13"/>
      <c r="D4" s="18" t="s">
        <v>48</v>
      </c>
      <c r="E4" s="18" t="s">
        <v>48</v>
      </c>
      <c r="F4" s="8" t="s">
        <v>49</v>
      </c>
      <c r="G4" s="13"/>
      <c r="H4" s="8" t="s">
        <v>33</v>
      </c>
      <c r="I4" s="8" t="s">
        <v>19</v>
      </c>
      <c r="J4" s="8" t="s">
        <v>50</v>
      </c>
      <c r="K4" s="8" t="s">
        <v>51</v>
      </c>
      <c r="L4" s="15" t="s">
        <v>52</v>
      </c>
      <c r="M4" s="19" t="s">
        <v>53</v>
      </c>
      <c r="N4" s="9">
        <v>42736</v>
      </c>
      <c r="O4" s="9">
        <v>42916</v>
      </c>
      <c r="P4" s="9">
        <v>42724</v>
      </c>
      <c r="Q4" s="10">
        <v>10000</v>
      </c>
      <c r="R4" s="11">
        <v>0.5</v>
      </c>
      <c r="S4" s="13"/>
      <c r="T4" s="13"/>
      <c r="U4" s="13"/>
      <c r="V4" s="13"/>
      <c r="W4" s="13"/>
      <c r="X4" s="10">
        <v>10000</v>
      </c>
      <c r="Y4" s="10">
        <v>10000</v>
      </c>
      <c r="Z4" s="10">
        <v>20000</v>
      </c>
      <c r="AA4" s="12" t="s">
        <v>54</v>
      </c>
      <c r="AB4" s="13"/>
      <c r="AC4" s="9">
        <v>42385</v>
      </c>
    </row>
    <row r="5" spans="1:29" ht="409.5" x14ac:dyDescent="0.25">
      <c r="A5" s="20" t="s">
        <v>16</v>
      </c>
      <c r="B5" s="21" t="s">
        <v>39</v>
      </c>
      <c r="C5" s="22"/>
      <c r="D5" s="23" t="s">
        <v>55</v>
      </c>
      <c r="E5" s="23" t="s">
        <v>55</v>
      </c>
      <c r="F5" s="24" t="s">
        <v>56</v>
      </c>
      <c r="G5" s="25" t="s">
        <v>57</v>
      </c>
      <c r="H5" s="24" t="s">
        <v>33</v>
      </c>
      <c r="I5" s="26" t="s">
        <v>58</v>
      </c>
      <c r="J5" s="27" t="s">
        <v>59</v>
      </c>
      <c r="K5" s="20" t="s">
        <v>60</v>
      </c>
      <c r="L5" s="20" t="s">
        <v>61</v>
      </c>
      <c r="M5" s="28" t="s">
        <v>62</v>
      </c>
      <c r="N5" s="9">
        <v>42705</v>
      </c>
      <c r="O5" s="9">
        <v>43251</v>
      </c>
      <c r="P5" s="9">
        <v>42724</v>
      </c>
      <c r="Q5" s="29">
        <v>134462</v>
      </c>
      <c r="R5" s="11">
        <f>Q5/Z5</f>
        <v>0.45000066933508254</v>
      </c>
      <c r="S5" s="13"/>
      <c r="T5" s="13"/>
      <c r="U5" s="13"/>
      <c r="V5" s="13"/>
      <c r="W5" s="13"/>
      <c r="X5" s="29">
        <v>134462</v>
      </c>
      <c r="Y5" s="29">
        <v>164342</v>
      </c>
      <c r="Z5" s="29">
        <v>298804</v>
      </c>
      <c r="AA5" s="7" t="s">
        <v>63</v>
      </c>
      <c r="AB5" s="13"/>
      <c r="AC5" s="9">
        <v>42385</v>
      </c>
    </row>
    <row r="6" spans="1:29" ht="409.5" x14ac:dyDescent="0.25">
      <c r="A6" s="14" t="s">
        <v>16</v>
      </c>
      <c r="B6" s="8" t="s">
        <v>29</v>
      </c>
      <c r="C6" s="13"/>
      <c r="D6" s="18" t="s">
        <v>64</v>
      </c>
      <c r="E6" s="18" t="s">
        <v>64</v>
      </c>
      <c r="F6" s="14" t="s">
        <v>65</v>
      </c>
      <c r="G6" s="13"/>
      <c r="H6" s="14" t="s">
        <v>33</v>
      </c>
      <c r="I6" s="8" t="s">
        <v>19</v>
      </c>
      <c r="J6" s="17" t="s">
        <v>66</v>
      </c>
      <c r="K6" s="8" t="s">
        <v>51</v>
      </c>
      <c r="L6" s="8" t="s">
        <v>67</v>
      </c>
      <c r="M6" s="15" t="s">
        <v>68</v>
      </c>
      <c r="N6" s="9">
        <v>42767</v>
      </c>
      <c r="O6" s="9">
        <v>42856</v>
      </c>
      <c r="P6" s="9">
        <v>42724</v>
      </c>
      <c r="Q6" s="10">
        <v>10000</v>
      </c>
      <c r="R6" s="11">
        <v>0.5</v>
      </c>
      <c r="S6" s="7"/>
      <c r="T6" s="7"/>
      <c r="U6" s="7"/>
      <c r="V6" s="7"/>
      <c r="W6" s="7"/>
      <c r="X6" s="10">
        <v>10000</v>
      </c>
      <c r="Y6" s="10">
        <v>10000</v>
      </c>
      <c r="Z6" s="10">
        <v>20000</v>
      </c>
      <c r="AA6" s="7" t="s">
        <v>69</v>
      </c>
      <c r="AB6" s="7"/>
      <c r="AC6" s="9">
        <v>42385</v>
      </c>
    </row>
  </sheetData>
  <conditionalFormatting sqref="W1">
    <cfRule type="cellIs" dxfId="0" priority="1" operator="between">
      <formula>-1</formula>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 de Haas</dc:creator>
  <cp:lastModifiedBy>Desiree Geron</cp:lastModifiedBy>
  <dcterms:created xsi:type="dcterms:W3CDTF">2017-01-23T09:26:39Z</dcterms:created>
  <dcterms:modified xsi:type="dcterms:W3CDTF">2018-10-10T07:22:20Z</dcterms:modified>
</cp:coreProperties>
</file>